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BY\Desktop\ITP05-2017 DEPORTES SEGUNDA VUELTA\"/>
    </mc:Choice>
  </mc:AlternateContent>
  <bookViews>
    <workbookView xWindow="0" yWindow="0" windowWidth="28800" windowHeight="112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1" l="1"/>
  <c r="N2" i="1" s="1"/>
  <c r="O2" i="1" l="1"/>
  <c r="M3" i="1"/>
  <c r="N3" i="1" s="1"/>
  <c r="M4" i="1"/>
  <c r="N4" i="1" s="1"/>
  <c r="M5" i="1"/>
  <c r="N5" i="1" s="1"/>
  <c r="O5" i="1" s="1"/>
  <c r="M6" i="1"/>
  <c r="N6" i="1" s="1"/>
  <c r="O6" i="1" s="1"/>
  <c r="M7" i="1"/>
  <c r="M8" i="1"/>
  <c r="N8" i="1" s="1"/>
  <c r="M9" i="1"/>
  <c r="N9" i="1" s="1"/>
  <c r="O9" i="1" s="1"/>
  <c r="M10" i="1"/>
  <c r="N10" i="1" s="1"/>
  <c r="O10" i="1" s="1"/>
  <c r="M11" i="1"/>
  <c r="N11" i="1" s="1"/>
  <c r="M12" i="1"/>
  <c r="N12" i="1" s="1"/>
  <c r="M13" i="1"/>
  <c r="N13" i="1"/>
  <c r="O13" i="1" s="1"/>
  <c r="M14" i="1"/>
  <c r="N14" i="1" s="1"/>
  <c r="O14" i="1" s="1"/>
  <c r="M15" i="1"/>
  <c r="M16" i="1"/>
  <c r="N16" i="1" s="1"/>
  <c r="M17" i="1"/>
  <c r="N17" i="1" s="1"/>
  <c r="M18" i="1"/>
  <c r="N18" i="1" s="1"/>
  <c r="O18" i="1" s="1"/>
  <c r="M19" i="1"/>
  <c r="N19" i="1" s="1"/>
  <c r="O19" i="1" s="1"/>
  <c r="M20" i="1"/>
  <c r="N20" i="1" s="1"/>
  <c r="M21" i="1"/>
  <c r="N21" i="1"/>
  <c r="M22" i="1"/>
  <c r="N22" i="1" s="1"/>
  <c r="O22" i="1" s="1"/>
  <c r="M23" i="1"/>
  <c r="N23" i="1" s="1"/>
  <c r="O23" i="1" s="1"/>
  <c r="M24" i="1"/>
  <c r="N24" i="1" s="1"/>
  <c r="M25" i="1"/>
  <c r="N25" i="1" s="1"/>
  <c r="M26" i="1"/>
  <c r="N26" i="1" s="1"/>
  <c r="O26" i="1" s="1"/>
  <c r="M27" i="1"/>
  <c r="N27" i="1" s="1"/>
  <c r="O27" i="1" s="1"/>
  <c r="M28" i="1"/>
  <c r="N28" i="1" s="1"/>
  <c r="M29" i="1"/>
  <c r="N29" i="1" s="1"/>
  <c r="M30" i="1"/>
  <c r="N30" i="1" s="1"/>
  <c r="O30" i="1" s="1"/>
  <c r="M31" i="1"/>
  <c r="N31" i="1" s="1"/>
  <c r="O31" i="1" s="1"/>
  <c r="M32" i="1"/>
  <c r="N32" i="1" s="1"/>
  <c r="M33" i="1"/>
  <c r="N33" i="1"/>
  <c r="M34" i="1"/>
  <c r="N34" i="1" s="1"/>
  <c r="O34" i="1" s="1"/>
  <c r="M35" i="1"/>
  <c r="N35" i="1" s="1"/>
  <c r="O35" i="1" s="1"/>
  <c r="M36" i="1"/>
  <c r="N36" i="1" s="1"/>
  <c r="M37" i="1"/>
  <c r="N37" i="1" s="1"/>
  <c r="M38" i="1"/>
  <c r="N38" i="1" s="1"/>
  <c r="O38" i="1" s="1"/>
  <c r="M39" i="1"/>
  <c r="N39" i="1" s="1"/>
  <c r="O39" i="1" s="1"/>
  <c r="M40" i="1"/>
  <c r="N40" i="1" s="1"/>
  <c r="M41" i="1"/>
  <c r="N41" i="1"/>
  <c r="M42" i="1"/>
  <c r="N42" i="1" s="1"/>
  <c r="M43" i="1"/>
  <c r="N43" i="1" s="1"/>
  <c r="O43" i="1" s="1"/>
  <c r="M44" i="1"/>
  <c r="N44" i="1" s="1"/>
  <c r="M45" i="1"/>
  <c r="N45" i="1" s="1"/>
  <c r="M46" i="1"/>
  <c r="N46" i="1" s="1"/>
  <c r="O46" i="1" s="1"/>
  <c r="M47" i="1"/>
  <c r="N47" i="1" s="1"/>
  <c r="O47" i="1" s="1"/>
  <c r="M48" i="1"/>
  <c r="N48" i="1" s="1"/>
  <c r="M49" i="1"/>
  <c r="N49" i="1" s="1"/>
  <c r="M50" i="1"/>
  <c r="N50" i="1" s="1"/>
  <c r="O50" i="1" s="1"/>
  <c r="M51" i="1"/>
  <c r="N51" i="1" s="1"/>
  <c r="O51" i="1" s="1"/>
  <c r="M52" i="1"/>
  <c r="N52" i="1" s="1"/>
  <c r="M53" i="1"/>
  <c r="N53" i="1" s="1"/>
  <c r="M54" i="1"/>
  <c r="N54" i="1" s="1"/>
  <c r="O54" i="1" s="1"/>
  <c r="O49" i="1" l="1"/>
  <c r="O41" i="1"/>
  <c r="O33" i="1"/>
  <c r="O25" i="1"/>
  <c r="O17" i="1"/>
  <c r="O11" i="1"/>
  <c r="O3" i="1"/>
  <c r="O53" i="1"/>
  <c r="O45" i="1"/>
  <c r="O37" i="1"/>
  <c r="O29" i="1"/>
  <c r="O21" i="1"/>
  <c r="N15" i="1"/>
  <c r="O15" i="1" s="1"/>
  <c r="N7" i="1"/>
  <c r="O7" i="1" s="1"/>
  <c r="O42" i="1"/>
  <c r="O28" i="1"/>
  <c r="O24" i="1"/>
  <c r="O20" i="1"/>
  <c r="O8" i="1"/>
  <c r="O4" i="1"/>
  <c r="O52" i="1"/>
  <c r="O48" i="1"/>
  <c r="O44" i="1"/>
  <c r="O40" i="1"/>
  <c r="O36" i="1"/>
  <c r="O32" i="1"/>
  <c r="O16" i="1"/>
  <c r="O12" i="1"/>
</calcChain>
</file>

<file path=xl/sharedStrings.xml><?xml version="1.0" encoding="utf-8"?>
<sst xmlns="http://schemas.openxmlformats.org/spreadsheetml/2006/main" count="439" uniqueCount="132">
  <si>
    <t xml:space="preserve">RUBRO </t>
  </si>
  <si>
    <t>PARTIDA</t>
  </si>
  <si>
    <t>USUARIO FINAL</t>
  </si>
  <si>
    <t>CANTIDAD</t>
  </si>
  <si>
    <t>ESPECIE</t>
  </si>
  <si>
    <t>DESCRIPCION</t>
  </si>
  <si>
    <t>MODELO</t>
  </si>
  <si>
    <t>CÓDIGO</t>
  </si>
  <si>
    <t>MEDIDAS</t>
  </si>
  <si>
    <t>COLOR</t>
  </si>
  <si>
    <t>DESCRIPCION PROVEDOR</t>
  </si>
  <si>
    <t xml:space="preserve">PRECIO UNITARIO
PROVEEDOR </t>
  </si>
  <si>
    <t>SUBTOTAL
PROVEEDOR</t>
  </si>
  <si>
    <t>IVA
PROVEEDOR</t>
  </si>
  <si>
    <t>TOTAL
PROVEEDOR</t>
  </si>
  <si>
    <t>DEPORTES</t>
  </si>
  <si>
    <t>EES DEL JICARERO</t>
  </si>
  <si>
    <t>PZA</t>
  </si>
  <si>
    <t>UNIFORME DEPORTIVO DE FUTBOL VARONIL ELABORADO EN TELA TIPO SOQUER (70%ALGODON30%POLIESTER) INCLUYE: PLAYERA, SHORT, MEDIAS, LOGO Y SIGLAS DE LA ESCUELA IMPRESA A UNA SOLA TINTA Y NUMERO</t>
  </si>
  <si>
    <t xml:space="preserve">FUTBOL </t>
  </si>
  <si>
    <t>N/A</t>
  </si>
  <si>
    <t>AZUL MARINO CON BLANCO</t>
  </si>
  <si>
    <t>UNIFORME DEPORTIVO PARA PORTERO ELABORADO EN TELA TIPO SOQUER (70%ALGODON30%POLIESTER) INCLUYE: SHORT, SUDADERA ACOGINADA,MEDIAS, LOGO Y SIGLAS DE LA ESCUELA IMPRESA A UNA SOLA TINTA Y NUMERO</t>
  </si>
  <si>
    <t>PORTERO</t>
  </si>
  <si>
    <t>BLANCO</t>
  </si>
  <si>
    <t>UNIFORME DEPORTIVO FEMENIL INCLUYE: PANS Y CHAMARRA CON SIERRE CAPUCHA Y DOS BOLSAS SEPARADAS EN TELA TIPO MAYKY (80%ALGODON 20% POLIESTER) LOGO Y SIGLAS DE LA ESCUELA IMPRESOS A UNA TINTA</t>
  </si>
  <si>
    <t>UNIFORME DEPORTIVO FEMENIL PARA ATLETISMO ELABORADO EN TELA TIPO MAYKY (80% ALGODÓN 20% POLIESTER) INVLUYE: PLAYERA, SHORT,TINES. LA IMPRESIÓN DE LOGOTIPO Y SIGLAS DE LA ESCUELA A UNA TINTA</t>
  </si>
  <si>
    <t>AZUL TURQUESA CON BLANCO</t>
  </si>
  <si>
    <t>EES DE MAZATEPEC</t>
  </si>
  <si>
    <t>UNIFORME DE VOLEIBOL CALIDAD DRYFIT (PLAYERA Y SHORT)</t>
  </si>
  <si>
    <t>INTERNACIONAL</t>
  </si>
  <si>
    <t>3 CHICAS, 3 MEDIANAS, 3CGRANDE (UNISEX)</t>
  </si>
  <si>
    <t>BLANCO/NARANJA (FEMENIL)</t>
  </si>
  <si>
    <t>UNIFORME DEPORTIVO VARONIL PARA ATLETISMO ELABORADO EN TELA TIPO MAYKY (80%ALGODON 20%POLIESTER) INCLUYE: PLAYERA,SHORT,TINES. LA IMPRESIÓN DE LOGOTIPO Y SIGLAS DE LA ESCUELA A UNA TINTA</t>
  </si>
  <si>
    <t>ATLETISMO</t>
  </si>
  <si>
    <t>NARANJA CON BLANCO</t>
  </si>
  <si>
    <t>UNIFORME DEPORTIVO VARONIL PARA BASQUET BOL ELABORADO EN TELA TIPO ZETA3, INTER 70 (80%ALGODON 20%POLIESTER) INCLUYE PLAYERA SHORT Y CALCETAS, LA IMPRESIÓN DE LOGOTIPO Y SIGLAS DE LA ESCUELA A UNA TINTA Y NUMERO</t>
  </si>
  <si>
    <t>BASQUETBOL</t>
  </si>
  <si>
    <t>BLANCO CON AZUL MARINO</t>
  </si>
  <si>
    <t>UNIFORME DEPORTIVO FEMENIL PARA BASQUETBOL ELABORADO EN TELA TIPO ZETA3, INTER 70 (80%ALGODON 20%POLIESTER) INCLUYE PLAYERA SHORT Y CALCETAS, LA IMPRESIÓN DE LOGOTIPO Y SIGLAS DE LA ESCUELA A UNA TINTA Y NUMERO</t>
  </si>
  <si>
    <t>UNIFORME DEPORTIVO VARONIL PARA VOLEIBOL ELABORADO EN TELA TIPO TENAZ (50%ALGODON 50%POLIESTER) INCLUYE PLAYERA SHORT Y CALCETAS, LA IMPRESIÓN DE LOGOTIPO Y SIGLAS DE LA ESCUELA A UNA TINTA Y NUMERO</t>
  </si>
  <si>
    <t>VOLEIBOL</t>
  </si>
  <si>
    <t>UNIFORME DEPORTIVO FEMENIL PARA VOLEIBOL ELABORADO EN TELA TIPO TENAZ (50%ALGODON 50%POLIESTER) INCLUYE PLAYERA SHORT Y CALCETAS, LA IMPRESIÓN DE LOGOTIPO Y SIGLAS DE LA ESCUELA A UNA TINTA Y NUMERO</t>
  </si>
  <si>
    <t>UNIFORME DEPORTIVO VARONIL PARA TOCHITO-BANDERA ELABORADO EN TELA TIPO SUPERBOWL (MICROFIBRA) INCLUYE PLAYERA SHORT Y MEDIAS, LA IMPRESIÓN DE LOGOTIPO Y SIGLAS DE LA ESCUELA A UNA TINTA Y NUMERO</t>
  </si>
  <si>
    <t>TOCHITO BANDERA</t>
  </si>
  <si>
    <t>UNIFORME DEPORTIVO FEMENIL PARA TOCHITO-BANDERA ELABORADO EN TELA TIPO SUPERBOWL (MICROFIBRA) INCLUYE PLAYERA SHORT Y MEDIAS, LA IMPRESIÓN DE LOGOTIPO Y SIGLAS DE LA ESCUELA A UNA TINTA Y NUMERO</t>
  </si>
  <si>
    <t>UNIFORME DEPORTIVO VARONIL INCLUYE : PANS Y CHAMARRA CON SIERRE Y CAPUCHA Y DOS BOLSAS SEPARADOS EN TELA TIPO MAYKI (80% ALGODÓN 20 % POLIESTER), LOGO Y SIGLAS DE LA ESCUELA</t>
  </si>
  <si>
    <t>EES DE ATLATLAHUACAN</t>
  </si>
  <si>
    <t>UNIFORME MARCA SOKER REPLICA CALIDAD EUROPEA. INCLUYE PLAYERA, SHORT, MEDIAS Y NUMERO GRATIS</t>
  </si>
  <si>
    <t xml:space="preserve">A ELEGIR </t>
  </si>
  <si>
    <t>UNIFORMES DE PORTERO 299. INCLUYE PLAYERA, SHORT, MEDIAS Y NUMERO GRATIS</t>
  </si>
  <si>
    <t>UNIFORME MARCA KAPPA OFICIAL MODELO TORINO MANGA CORTA INCLUYE: PLAYERA, SHORT, MEDIAS Y NUMERO GRATIS</t>
  </si>
  <si>
    <t>UNIFORME BASQUETBOL MARCA KAPPA  INCLUYE: PLAYERA, SHORT,  NUMERO Y LOGO GRATIS</t>
  </si>
  <si>
    <t>EES DE XALOSTOC</t>
  </si>
  <si>
    <t>BALON MANRIQUEZ PARA FUTBOL DE SALON</t>
  </si>
  <si>
    <t>BALON MANRIQUEZ #5 PARA FUTBOL SOCCER</t>
  </si>
  <si>
    <t>PAR DE REDES PIOLA PARA ARO DE BASQUETBOL</t>
  </si>
  <si>
    <t>JUEGO DE REDES CONOMICAS PARA ARO DE BASQUETBOL</t>
  </si>
  <si>
    <t>FCAg</t>
  </si>
  <si>
    <t>Uniforme futbol caballero unitalla (playera, shorts, medias, número, escudo bordado)</t>
  </si>
  <si>
    <t>unitallas</t>
  </si>
  <si>
    <t>SEGÚN CATÁLOGO</t>
  </si>
  <si>
    <t>Uniforme futbol dama (playera, shorts, medias, número, escudo bordado)</t>
  </si>
  <si>
    <t>Uniformes de futbol (portero) unitalla (sudadera, pants, número, escudo bordado)</t>
  </si>
  <si>
    <t>Casacas adulto</t>
  </si>
  <si>
    <t>Maletera futbol ballenet 12</t>
  </si>
  <si>
    <t>KIT DE ENTRENAMIENTO FUTBOL SOCCER SCORE (INCLUYE: 10 CONOS PLATO ENTRENAMIENTO, 5 VALLAS OBSTACULOS 20 CMS D ALTO, 1 SILBATO FOX 40 PEARL, 1 PARACAIDAS DE VELOCIDAD, 1 ESCALERA DE AGILIDAD 5 MTS, 1 BALON FORZA MOLTEN F5G 1500)</t>
  </si>
  <si>
    <t>BALON 5" PRO MINI HOOP</t>
  </si>
  <si>
    <t>SKLZ</t>
  </si>
  <si>
    <t>5"</t>
  </si>
  <si>
    <t>ENTRENADOR DE BALON STAR KICK SKLZ</t>
  </si>
  <si>
    <t>STAR KICK</t>
  </si>
  <si>
    <t>COLCHONETA DEPORTIVA NUCLEO: HE AGLUTINADO D60KG FORRO: VINILONA TERMINADO: COSIDO</t>
  </si>
  <si>
    <t>PT565</t>
  </si>
  <si>
    <t>1.500 X 1.000 X 0.050 MTS</t>
  </si>
  <si>
    <t>CASACAS DE ENTRENAMIENTO INTREPID DRYFIT</t>
  </si>
  <si>
    <t>ICE</t>
  </si>
  <si>
    <t>PLAYERA DEPORTIVA CON LOS COLORES INSTITUCIONALES EN TELA "TENAZ" (CON DRY-FIT), CON LOGO INSTITUCIONAL DE LA UAEM DE 8 CM BORDADO EN COLOR AZUL MARINO Y LOGO DEL ICE BORDADO DE TAMAÑO DE 8 CM EN COLOR AZUL MARINO</t>
  </si>
  <si>
    <t>NARANJA</t>
  </si>
  <si>
    <t>SHORT DEPORTIVO CON COLORES INSTITUCIONALES EN TELA INTER 70 (CON DRY-FIT) CON LOGO BORDADO INSTITUCIONAL DE LA UAEM DE TAMAÑO DE 8CM EN COLOR AZUL MARINO Y LOGO DEL ICE BORDADO DE TAMAÑO DE 8 CM EN COLOR AZUL MARINO</t>
  </si>
  <si>
    <t>FACULTAD DE DERECHO Y CIENCIAS SOCIALES</t>
  </si>
  <si>
    <t>UNIFORMES DEPORTIVOS, BASQUETBOL; TELA DRY-FIT, MICROFIBRA, LLEVA 1 NUMERO, 1 LOGOTIPO UAEM, 1 LOGOTIPO FDYCS, 1 LOGOTIPO PERSONALIZADO; INCLUYE JERSEY SY SHORT</t>
  </si>
  <si>
    <t>GRIS/AZUL</t>
  </si>
  <si>
    <t>UNIFORMES DEPORTIVOS, ATLETISMO; TELA DRY-FIT, MICROFIBRA, LLEVA 1 NUMERO, 1 LOGOTIPO UAEM, 1 LOGOTIPO FDYCS, 1 LOGOTIPO PERSONALIZADO; INCLUYE JERSEY SY SHORT</t>
  </si>
  <si>
    <t>UNIFORMES DEPORTIVOS, FUTBOL; TELA DRY-FIT,MICROFIBRAINLUYE PLAYERA, SHORT, MEDIAS LISAS, NUMERO ESTAMPADO, 1 LOGO UAEM, 1 LOGO FDYCS</t>
  </si>
  <si>
    <t>UNIFORMES DEPORTIVOS, PORTERO FUTBOL, INCLUYE SUDADERA, SHORT, MEDIAS Y NUMERO DE ESTAMPADO</t>
  </si>
  <si>
    <t>UNIFORMES DEPORTIVOS, TENNIS; TELA DRY-FIT, MICROFIBRA, LLEVA 1 NUMERO, 1 LOGOTIPO UAEM, 1 LOGOTIPO FDYCS, 1 LOGOTIPO PERSONALIZADO; INCLUYE JERSEY SY SHORT</t>
  </si>
  <si>
    <t>CALCETAS DEPORTIVAS TELA TIPO ALGODÓN</t>
  </si>
  <si>
    <t>FACULTAD DE CINECIAS BIOLOGICAS</t>
  </si>
  <si>
    <t>MTS</t>
  </si>
  <si>
    <t>CUERDA ESTATICA MARCA MY TENDON</t>
  </si>
  <si>
    <t>STATIC PRO</t>
  </si>
  <si>
    <t>10 MM(1 MTS)</t>
  </si>
  <si>
    <t>ROJO</t>
  </si>
  <si>
    <t>ROLLO</t>
  </si>
  <si>
    <t>CUERDA DINAMICA MARCA STEERLING</t>
  </si>
  <si>
    <t>FUSIUON ION R</t>
  </si>
  <si>
    <t>9.4 MM (60 MTS)</t>
  </si>
  <si>
    <t>VERDE</t>
  </si>
  <si>
    <t>CASCO DEPORTIVO MARCA ROCK HELMETS</t>
  </si>
  <si>
    <t>ROCK MASTER JUNIOR</t>
  </si>
  <si>
    <t>AMARILLO</t>
  </si>
  <si>
    <t>ROLLO CINTA TUBULAR MARCA STERILING</t>
  </si>
  <si>
    <t>TECH TAPE</t>
  </si>
  <si>
    <t>1 PULGADA (1 MTS)</t>
  </si>
  <si>
    <t>FACULTAD DE ESTUDIOS SOCIALES</t>
  </si>
  <si>
    <t>CONJUNTO</t>
  </si>
  <si>
    <t>UNIFORME PARA FUTBOL DAMA O CABALLERO, INCLUYE 2 PLAYERAS, UN SHORT Y MEDIAS</t>
  </si>
  <si>
    <t>DIRECCION DEL DEPORTE</t>
  </si>
  <si>
    <t>ARCO ARCHERY TARGET COMP</t>
  </si>
  <si>
    <t>ELITE</t>
  </si>
  <si>
    <t>MANERAL HORIZON PRO</t>
  </si>
  <si>
    <t>HOYT</t>
  </si>
  <si>
    <t>MIRA CHALLENGER CARBON</t>
  </si>
  <si>
    <t>INFINITEC</t>
  </si>
  <si>
    <t>BALON DE VOLEIBOL FLISTATEC PIEL SINTETICA MARCA MOLTEN</t>
  </si>
  <si>
    <t>V5M5000</t>
  </si>
  <si>
    <t>#5</t>
  </si>
  <si>
    <t>VERDE/BCO Y ROJO</t>
  </si>
  <si>
    <t>BALON VOLEIBOL PLAYA COSIDO A MANO MARCA MOLTEN</t>
  </si>
  <si>
    <t>BV5000</t>
  </si>
  <si>
    <t>AMA/AZUL</t>
  </si>
  <si>
    <t>BALON DE BASQUETBOL GIUGIARO PIEL SINTETICA MARCA MOLTEN</t>
  </si>
  <si>
    <t>BGF7X</t>
  </si>
  <si>
    <t>#7</t>
  </si>
  <si>
    <t>BGF6</t>
  </si>
  <si>
    <t>#6</t>
  </si>
  <si>
    <t>BALON DE FUTBOL ACENTEC COSIDO A MANO MARCA MOLTEN</t>
  </si>
  <si>
    <t>F5V5000</t>
  </si>
  <si>
    <t>BALON DE FUTBOL LAMINADO PU BLANCO MARCA MOLTEN</t>
  </si>
  <si>
    <t>PF-751</t>
  </si>
  <si>
    <t>#4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</si>
</sst>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 Narrow"/>
      <family val="2"/>
    </font>
    <font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11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4" fontId="3" fillId="3" borderId="2" xfId="1" applyFont="1" applyFill="1" applyBorder="1" applyAlignment="1" applyProtection="1">
      <alignment horizontal="center" vertical="center" wrapText="1"/>
      <protection locked="0"/>
    </xf>
    <xf numFmtId="44" fontId="2" fillId="4" borderId="2" xfId="1" applyFont="1" applyFill="1" applyBorder="1" applyAlignment="1" applyProtection="1">
      <alignment horizontal="center" vertical="center" wrapText="1"/>
      <protection locked="0"/>
    </xf>
    <xf numFmtId="44" fontId="4" fillId="3" borderId="2" xfId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4" fontId="12" fillId="0" borderId="2" xfId="1" applyFont="1" applyFill="1" applyBorder="1" applyAlignment="1" applyProtection="1">
      <alignment horizontal="center" vertical="center" wrapText="1"/>
      <protection locked="0"/>
    </xf>
    <xf numFmtId="44" fontId="13" fillId="0" borderId="2" xfId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0" xfId="0" applyFill="1"/>
    <xf numFmtId="0" fontId="8" fillId="0" borderId="2" xfId="0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</cellXfs>
  <cellStyles count="5">
    <cellStyle name="Moneda" xfId="1" builtinId="4"/>
    <cellStyle name="Normal" xfId="0" builtinId="0"/>
    <cellStyle name="Normal 2" xfId="3"/>
    <cellStyle name="Normal 2 2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abSelected="1" workbookViewId="0">
      <selection activeCell="K4" sqref="K4"/>
    </sheetView>
  </sheetViews>
  <sheetFormatPr baseColWidth="10" defaultRowHeight="15" x14ac:dyDescent="0.25"/>
  <cols>
    <col min="1" max="1" width="8" bestFit="1" customWidth="1"/>
    <col min="2" max="2" width="7.7109375" customWidth="1"/>
    <col min="3" max="3" width="11.85546875" customWidth="1"/>
    <col min="4" max="4" width="9.140625" bestFit="1" customWidth="1"/>
    <col min="5" max="5" width="7.28515625" customWidth="1"/>
    <col min="6" max="6" width="52.85546875" customWidth="1"/>
    <col min="7" max="7" width="11.42578125" customWidth="1"/>
    <col min="8" max="8" width="8.7109375" bestFit="1" customWidth="1"/>
    <col min="11" max="11" width="70.140625" customWidth="1"/>
    <col min="12" max="15" width="10.5703125" bestFit="1" customWidth="1"/>
  </cols>
  <sheetData>
    <row r="1" spans="1:15" ht="38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4" t="s">
        <v>11</v>
      </c>
      <c r="M1" s="5" t="s">
        <v>12</v>
      </c>
      <c r="N1" s="5" t="s">
        <v>13</v>
      </c>
      <c r="O1" s="5" t="s">
        <v>14</v>
      </c>
    </row>
    <row r="2" spans="1:15" s="13" customFormat="1" ht="51" x14ac:dyDescent="0.25">
      <c r="A2" s="6" t="s">
        <v>15</v>
      </c>
      <c r="B2" s="9">
        <v>1</v>
      </c>
      <c r="C2" s="9" t="s">
        <v>16</v>
      </c>
      <c r="D2" s="9">
        <v>16</v>
      </c>
      <c r="E2" s="9" t="s">
        <v>17</v>
      </c>
      <c r="F2" s="10" t="s">
        <v>18</v>
      </c>
      <c r="G2" s="11" t="s">
        <v>19</v>
      </c>
      <c r="H2" s="11" t="s">
        <v>20</v>
      </c>
      <c r="I2" s="11" t="s">
        <v>20</v>
      </c>
      <c r="J2" s="11" t="s">
        <v>21</v>
      </c>
      <c r="K2" s="12"/>
      <c r="L2" s="7"/>
      <c r="M2" s="8">
        <f>L2*D2</f>
        <v>0</v>
      </c>
      <c r="N2" s="8">
        <f>M2*0.16</f>
        <v>0</v>
      </c>
      <c r="O2" s="8">
        <f>M2+N2</f>
        <v>0</v>
      </c>
    </row>
    <row r="3" spans="1:15" s="13" customFormat="1" ht="51" x14ac:dyDescent="0.25">
      <c r="A3" s="6" t="s">
        <v>15</v>
      </c>
      <c r="B3" s="9">
        <v>2</v>
      </c>
      <c r="C3" s="9" t="s">
        <v>16</v>
      </c>
      <c r="D3" s="9">
        <v>4</v>
      </c>
      <c r="E3" s="9" t="s">
        <v>17</v>
      </c>
      <c r="F3" s="10" t="s">
        <v>22</v>
      </c>
      <c r="G3" s="11" t="s">
        <v>23</v>
      </c>
      <c r="H3" s="11" t="s">
        <v>20</v>
      </c>
      <c r="I3" s="11" t="s">
        <v>20</v>
      </c>
      <c r="J3" s="11" t="s">
        <v>24</v>
      </c>
      <c r="K3" s="12"/>
      <c r="L3" s="7"/>
      <c r="M3" s="8">
        <f t="shared" ref="M3:M54" si="0">L3*D3</f>
        <v>0</v>
      </c>
      <c r="N3" s="8">
        <f t="shared" ref="N3:N54" si="1">M3*0.16</f>
        <v>0</v>
      </c>
      <c r="O3" s="8">
        <f t="shared" ref="O3:O54" si="2">M3+N3</f>
        <v>0</v>
      </c>
    </row>
    <row r="4" spans="1:15" s="13" customFormat="1" ht="51" x14ac:dyDescent="0.25">
      <c r="A4" s="6" t="s">
        <v>15</v>
      </c>
      <c r="B4" s="6">
        <v>3</v>
      </c>
      <c r="C4" s="6" t="s">
        <v>16</v>
      </c>
      <c r="D4" s="6">
        <v>33</v>
      </c>
      <c r="E4" s="11" t="s">
        <v>17</v>
      </c>
      <c r="F4" s="10" t="s">
        <v>25</v>
      </c>
      <c r="G4" s="11" t="s">
        <v>20</v>
      </c>
      <c r="H4" s="11" t="s">
        <v>20</v>
      </c>
      <c r="I4" s="11" t="s">
        <v>20</v>
      </c>
      <c r="J4" s="11" t="s">
        <v>21</v>
      </c>
      <c r="K4" s="12"/>
      <c r="L4" s="7"/>
      <c r="M4" s="8">
        <f t="shared" si="0"/>
        <v>0</v>
      </c>
      <c r="N4" s="8">
        <f t="shared" si="1"/>
        <v>0</v>
      </c>
      <c r="O4" s="8">
        <f t="shared" si="2"/>
        <v>0</v>
      </c>
    </row>
    <row r="5" spans="1:15" s="13" customFormat="1" ht="51" x14ac:dyDescent="0.25">
      <c r="A5" s="6" t="s">
        <v>15</v>
      </c>
      <c r="B5" s="6">
        <v>4</v>
      </c>
      <c r="C5" s="6" t="s">
        <v>16</v>
      </c>
      <c r="D5" s="6">
        <v>4</v>
      </c>
      <c r="E5" s="11" t="s">
        <v>17</v>
      </c>
      <c r="F5" s="10" t="s">
        <v>26</v>
      </c>
      <c r="G5" s="11" t="s">
        <v>20</v>
      </c>
      <c r="H5" s="11" t="s">
        <v>20</v>
      </c>
      <c r="I5" s="11" t="s">
        <v>20</v>
      </c>
      <c r="J5" s="11" t="s">
        <v>27</v>
      </c>
      <c r="K5" s="12"/>
      <c r="L5" s="7"/>
      <c r="M5" s="8">
        <f t="shared" si="0"/>
        <v>0</v>
      </c>
      <c r="N5" s="8">
        <f t="shared" si="1"/>
        <v>0</v>
      </c>
      <c r="O5" s="8">
        <f t="shared" si="2"/>
        <v>0</v>
      </c>
    </row>
    <row r="6" spans="1:15" s="13" customFormat="1" ht="48" x14ac:dyDescent="0.25">
      <c r="A6" s="6" t="s">
        <v>15</v>
      </c>
      <c r="B6" s="6">
        <v>5</v>
      </c>
      <c r="C6" s="6" t="s">
        <v>28</v>
      </c>
      <c r="D6" s="6">
        <v>9</v>
      </c>
      <c r="E6" s="11" t="s">
        <v>17</v>
      </c>
      <c r="F6" s="10" t="s">
        <v>29</v>
      </c>
      <c r="G6" s="11" t="s">
        <v>30</v>
      </c>
      <c r="H6" s="11" t="s">
        <v>20</v>
      </c>
      <c r="I6" s="11" t="s">
        <v>31</v>
      </c>
      <c r="J6" s="11" t="s">
        <v>32</v>
      </c>
      <c r="K6" s="12"/>
      <c r="L6" s="7"/>
      <c r="M6" s="8">
        <f t="shared" si="0"/>
        <v>0</v>
      </c>
      <c r="N6" s="8">
        <f t="shared" si="1"/>
        <v>0</v>
      </c>
      <c r="O6" s="8">
        <f t="shared" si="2"/>
        <v>0</v>
      </c>
    </row>
    <row r="7" spans="1:15" s="13" customFormat="1" ht="51" x14ac:dyDescent="0.25">
      <c r="A7" s="6" t="s">
        <v>15</v>
      </c>
      <c r="B7" s="6">
        <v>19</v>
      </c>
      <c r="C7" s="14" t="s">
        <v>16</v>
      </c>
      <c r="D7" s="15">
        <v>6</v>
      </c>
      <c r="E7" s="11" t="s">
        <v>17</v>
      </c>
      <c r="F7" s="10" t="s">
        <v>33</v>
      </c>
      <c r="G7" s="11" t="s">
        <v>34</v>
      </c>
      <c r="H7" s="11" t="s">
        <v>20</v>
      </c>
      <c r="I7" s="11" t="s">
        <v>20</v>
      </c>
      <c r="J7" s="15" t="s">
        <v>35</v>
      </c>
      <c r="K7" s="12"/>
      <c r="L7" s="7"/>
      <c r="M7" s="8">
        <f t="shared" si="0"/>
        <v>0</v>
      </c>
      <c r="N7" s="8">
        <f t="shared" si="1"/>
        <v>0</v>
      </c>
      <c r="O7" s="8">
        <f t="shared" si="2"/>
        <v>0</v>
      </c>
    </row>
    <row r="8" spans="1:15" s="13" customFormat="1" ht="51" x14ac:dyDescent="0.25">
      <c r="A8" s="6" t="s">
        <v>15</v>
      </c>
      <c r="B8" s="6">
        <v>20</v>
      </c>
      <c r="C8" s="14" t="s">
        <v>16</v>
      </c>
      <c r="D8" s="15">
        <v>12</v>
      </c>
      <c r="E8" s="11" t="s">
        <v>17</v>
      </c>
      <c r="F8" s="10" t="s">
        <v>36</v>
      </c>
      <c r="G8" s="11" t="s">
        <v>37</v>
      </c>
      <c r="H8" s="11" t="s">
        <v>20</v>
      </c>
      <c r="I8" s="11" t="s">
        <v>20</v>
      </c>
      <c r="J8" s="15" t="s">
        <v>38</v>
      </c>
      <c r="K8" s="12"/>
      <c r="L8" s="7"/>
      <c r="M8" s="8">
        <f t="shared" si="0"/>
        <v>0</v>
      </c>
      <c r="N8" s="8">
        <f t="shared" si="1"/>
        <v>0</v>
      </c>
      <c r="O8" s="8">
        <f t="shared" si="2"/>
        <v>0</v>
      </c>
    </row>
    <row r="9" spans="1:15" s="13" customFormat="1" ht="51" x14ac:dyDescent="0.25">
      <c r="A9" s="6" t="s">
        <v>15</v>
      </c>
      <c r="B9" s="6">
        <v>21</v>
      </c>
      <c r="C9" s="14" t="s">
        <v>16</v>
      </c>
      <c r="D9" s="15">
        <v>12</v>
      </c>
      <c r="E9" s="11" t="s">
        <v>17</v>
      </c>
      <c r="F9" s="10" t="s">
        <v>39</v>
      </c>
      <c r="G9" s="11" t="s">
        <v>37</v>
      </c>
      <c r="H9" s="11" t="s">
        <v>20</v>
      </c>
      <c r="I9" s="11" t="s">
        <v>20</v>
      </c>
      <c r="J9" s="15" t="s">
        <v>27</v>
      </c>
      <c r="K9" s="12"/>
      <c r="L9" s="7"/>
      <c r="M9" s="8">
        <f t="shared" si="0"/>
        <v>0</v>
      </c>
      <c r="N9" s="8">
        <f t="shared" si="1"/>
        <v>0</v>
      </c>
      <c r="O9" s="8">
        <f t="shared" si="2"/>
        <v>0</v>
      </c>
    </row>
    <row r="10" spans="1:15" s="13" customFormat="1" ht="51" x14ac:dyDescent="0.25">
      <c r="A10" s="6" t="s">
        <v>15</v>
      </c>
      <c r="B10" s="6">
        <v>22</v>
      </c>
      <c r="C10" s="14" t="s">
        <v>16</v>
      </c>
      <c r="D10" s="15">
        <v>12</v>
      </c>
      <c r="E10" s="11" t="s">
        <v>17</v>
      </c>
      <c r="F10" s="10" t="s">
        <v>40</v>
      </c>
      <c r="G10" s="11" t="s">
        <v>41</v>
      </c>
      <c r="H10" s="11" t="s">
        <v>20</v>
      </c>
      <c r="I10" s="11" t="s">
        <v>20</v>
      </c>
      <c r="J10" s="15" t="s">
        <v>21</v>
      </c>
      <c r="K10" s="12"/>
      <c r="L10" s="7"/>
      <c r="M10" s="8">
        <f t="shared" si="0"/>
        <v>0</v>
      </c>
      <c r="N10" s="8">
        <f t="shared" si="1"/>
        <v>0</v>
      </c>
      <c r="O10" s="8">
        <f t="shared" si="2"/>
        <v>0</v>
      </c>
    </row>
    <row r="11" spans="1:15" s="13" customFormat="1" ht="51" x14ac:dyDescent="0.25">
      <c r="A11" s="6" t="s">
        <v>15</v>
      </c>
      <c r="B11" s="6">
        <v>23</v>
      </c>
      <c r="C11" s="14" t="s">
        <v>16</v>
      </c>
      <c r="D11" s="15">
        <v>12</v>
      </c>
      <c r="E11" s="11" t="s">
        <v>17</v>
      </c>
      <c r="F11" s="10" t="s">
        <v>42</v>
      </c>
      <c r="G11" s="11" t="s">
        <v>41</v>
      </c>
      <c r="H11" s="11" t="s">
        <v>20</v>
      </c>
      <c r="I11" s="11" t="s">
        <v>20</v>
      </c>
      <c r="J11" s="15" t="s">
        <v>27</v>
      </c>
      <c r="K11" s="12"/>
      <c r="L11" s="7"/>
      <c r="M11" s="8">
        <f t="shared" si="0"/>
        <v>0</v>
      </c>
      <c r="N11" s="8">
        <f t="shared" si="1"/>
        <v>0</v>
      </c>
      <c r="O11" s="8">
        <f t="shared" si="2"/>
        <v>0</v>
      </c>
    </row>
    <row r="12" spans="1:15" s="13" customFormat="1" ht="51" x14ac:dyDescent="0.25">
      <c r="A12" s="6" t="s">
        <v>15</v>
      </c>
      <c r="B12" s="6">
        <v>24</v>
      </c>
      <c r="C12" s="14" t="s">
        <v>16</v>
      </c>
      <c r="D12" s="15">
        <v>12</v>
      </c>
      <c r="E12" s="11" t="s">
        <v>17</v>
      </c>
      <c r="F12" s="10" t="s">
        <v>43</v>
      </c>
      <c r="G12" s="11" t="s">
        <v>44</v>
      </c>
      <c r="H12" s="11" t="s">
        <v>20</v>
      </c>
      <c r="I12" s="11" t="s">
        <v>20</v>
      </c>
      <c r="J12" s="15" t="s">
        <v>35</v>
      </c>
      <c r="K12" s="12"/>
      <c r="L12" s="7"/>
      <c r="M12" s="8">
        <f t="shared" si="0"/>
        <v>0</v>
      </c>
      <c r="N12" s="8">
        <f t="shared" si="1"/>
        <v>0</v>
      </c>
      <c r="O12" s="8">
        <f t="shared" si="2"/>
        <v>0</v>
      </c>
    </row>
    <row r="13" spans="1:15" s="13" customFormat="1" ht="51" x14ac:dyDescent="0.25">
      <c r="A13" s="6" t="s">
        <v>15</v>
      </c>
      <c r="B13" s="6">
        <v>25</v>
      </c>
      <c r="C13" s="14" t="s">
        <v>16</v>
      </c>
      <c r="D13" s="15">
        <v>12</v>
      </c>
      <c r="E13" s="11" t="s">
        <v>17</v>
      </c>
      <c r="F13" s="10" t="s">
        <v>45</v>
      </c>
      <c r="G13" s="11" t="s">
        <v>44</v>
      </c>
      <c r="H13" s="11" t="s">
        <v>20</v>
      </c>
      <c r="I13" s="11" t="s">
        <v>20</v>
      </c>
      <c r="J13" s="15" t="s">
        <v>35</v>
      </c>
      <c r="K13" s="12"/>
      <c r="L13" s="7"/>
      <c r="M13" s="8">
        <f t="shared" si="0"/>
        <v>0</v>
      </c>
      <c r="N13" s="8">
        <f t="shared" si="1"/>
        <v>0</v>
      </c>
      <c r="O13" s="8">
        <f t="shared" si="2"/>
        <v>0</v>
      </c>
    </row>
    <row r="14" spans="1:15" s="13" customFormat="1" ht="51" x14ac:dyDescent="0.25">
      <c r="A14" s="6" t="s">
        <v>15</v>
      </c>
      <c r="B14" s="6">
        <v>26</v>
      </c>
      <c r="C14" s="14" t="s">
        <v>16</v>
      </c>
      <c r="D14" s="15">
        <v>22</v>
      </c>
      <c r="E14" s="11" t="s">
        <v>17</v>
      </c>
      <c r="F14" s="10" t="s">
        <v>46</v>
      </c>
      <c r="G14" s="11" t="s">
        <v>20</v>
      </c>
      <c r="H14" s="11" t="s">
        <v>20</v>
      </c>
      <c r="I14" s="11" t="s">
        <v>20</v>
      </c>
      <c r="J14" s="15" t="s">
        <v>21</v>
      </c>
      <c r="K14" s="12"/>
      <c r="L14" s="7"/>
      <c r="M14" s="8">
        <f t="shared" si="0"/>
        <v>0</v>
      </c>
      <c r="N14" s="8">
        <f t="shared" si="1"/>
        <v>0</v>
      </c>
      <c r="O14" s="8">
        <f t="shared" si="2"/>
        <v>0</v>
      </c>
    </row>
    <row r="15" spans="1:15" s="13" customFormat="1" ht="38.25" x14ac:dyDescent="0.25">
      <c r="A15" s="6" t="s">
        <v>15</v>
      </c>
      <c r="B15" s="6">
        <v>28</v>
      </c>
      <c r="C15" s="14" t="s">
        <v>47</v>
      </c>
      <c r="D15" s="15">
        <v>33</v>
      </c>
      <c r="E15" s="15" t="s">
        <v>17</v>
      </c>
      <c r="F15" s="10" t="s">
        <v>48</v>
      </c>
      <c r="G15" s="11" t="s">
        <v>49</v>
      </c>
      <c r="H15" s="11" t="s">
        <v>20</v>
      </c>
      <c r="I15" s="11" t="s">
        <v>49</v>
      </c>
      <c r="J15" s="11" t="s">
        <v>49</v>
      </c>
      <c r="K15" s="12"/>
      <c r="L15" s="7"/>
      <c r="M15" s="8">
        <f t="shared" si="0"/>
        <v>0</v>
      </c>
      <c r="N15" s="8">
        <f t="shared" si="1"/>
        <v>0</v>
      </c>
      <c r="O15" s="8">
        <f t="shared" si="2"/>
        <v>0</v>
      </c>
    </row>
    <row r="16" spans="1:15" s="13" customFormat="1" ht="38.25" x14ac:dyDescent="0.25">
      <c r="A16" s="6" t="s">
        <v>15</v>
      </c>
      <c r="B16" s="6">
        <v>29</v>
      </c>
      <c r="C16" s="14" t="s">
        <v>47</v>
      </c>
      <c r="D16" s="15">
        <v>2</v>
      </c>
      <c r="E16" s="15" t="s">
        <v>17</v>
      </c>
      <c r="F16" s="10" t="s">
        <v>50</v>
      </c>
      <c r="G16" s="11" t="s">
        <v>49</v>
      </c>
      <c r="H16" s="11" t="s">
        <v>20</v>
      </c>
      <c r="I16" s="11" t="s">
        <v>49</v>
      </c>
      <c r="J16" s="11" t="s">
        <v>49</v>
      </c>
      <c r="K16" s="12"/>
      <c r="L16" s="7"/>
      <c r="M16" s="8">
        <f t="shared" si="0"/>
        <v>0</v>
      </c>
      <c r="N16" s="8">
        <f t="shared" si="1"/>
        <v>0</v>
      </c>
      <c r="O16" s="8">
        <f t="shared" si="2"/>
        <v>0</v>
      </c>
    </row>
    <row r="17" spans="1:15" s="13" customFormat="1" ht="38.25" x14ac:dyDescent="0.25">
      <c r="A17" s="6" t="s">
        <v>15</v>
      </c>
      <c r="B17" s="6">
        <v>30</v>
      </c>
      <c r="C17" s="14" t="s">
        <v>47</v>
      </c>
      <c r="D17" s="15">
        <v>13</v>
      </c>
      <c r="E17" s="15" t="s">
        <v>17</v>
      </c>
      <c r="F17" s="10" t="s">
        <v>51</v>
      </c>
      <c r="G17" s="11" t="s">
        <v>49</v>
      </c>
      <c r="H17" s="11" t="s">
        <v>20</v>
      </c>
      <c r="I17" s="11" t="s">
        <v>49</v>
      </c>
      <c r="J17" s="11" t="s">
        <v>49</v>
      </c>
      <c r="K17" s="12"/>
      <c r="L17" s="7"/>
      <c r="M17" s="8">
        <f t="shared" si="0"/>
        <v>0</v>
      </c>
      <c r="N17" s="8">
        <f t="shared" si="1"/>
        <v>0</v>
      </c>
      <c r="O17" s="8">
        <f t="shared" si="2"/>
        <v>0</v>
      </c>
    </row>
    <row r="18" spans="1:15" s="13" customFormat="1" ht="38.25" x14ac:dyDescent="0.25">
      <c r="A18" s="6" t="s">
        <v>15</v>
      </c>
      <c r="B18" s="6">
        <v>31</v>
      </c>
      <c r="C18" s="14" t="s">
        <v>47</v>
      </c>
      <c r="D18" s="15">
        <v>12</v>
      </c>
      <c r="E18" s="15" t="s">
        <v>17</v>
      </c>
      <c r="F18" s="10" t="s">
        <v>52</v>
      </c>
      <c r="G18" s="11" t="s">
        <v>49</v>
      </c>
      <c r="H18" s="11" t="s">
        <v>20</v>
      </c>
      <c r="I18" s="11" t="s">
        <v>49</v>
      </c>
      <c r="J18" s="11" t="s">
        <v>49</v>
      </c>
      <c r="K18" s="12"/>
      <c r="L18" s="7"/>
      <c r="M18" s="8">
        <f t="shared" si="0"/>
        <v>0</v>
      </c>
      <c r="N18" s="8">
        <f t="shared" si="1"/>
        <v>0</v>
      </c>
      <c r="O18" s="8">
        <f t="shared" si="2"/>
        <v>0</v>
      </c>
    </row>
    <row r="19" spans="1:15" s="13" customFormat="1" ht="25.5" x14ac:dyDescent="0.25">
      <c r="A19" s="6" t="s">
        <v>15</v>
      </c>
      <c r="B19" s="6">
        <v>34</v>
      </c>
      <c r="C19" s="14" t="s">
        <v>53</v>
      </c>
      <c r="D19" s="15">
        <v>15</v>
      </c>
      <c r="E19" s="15" t="s">
        <v>17</v>
      </c>
      <c r="F19" s="10" t="s">
        <v>54</v>
      </c>
      <c r="G19" s="11" t="s">
        <v>20</v>
      </c>
      <c r="H19" s="11" t="s">
        <v>20</v>
      </c>
      <c r="I19" s="11" t="s">
        <v>20</v>
      </c>
      <c r="J19" s="11" t="s">
        <v>20</v>
      </c>
      <c r="K19" s="12"/>
      <c r="L19" s="7"/>
      <c r="M19" s="8">
        <f t="shared" si="0"/>
        <v>0</v>
      </c>
      <c r="N19" s="8">
        <f t="shared" si="1"/>
        <v>0</v>
      </c>
      <c r="O19" s="8">
        <f t="shared" si="2"/>
        <v>0</v>
      </c>
    </row>
    <row r="20" spans="1:15" s="13" customFormat="1" ht="25.5" x14ac:dyDescent="0.25">
      <c r="A20" s="6" t="s">
        <v>15</v>
      </c>
      <c r="B20" s="6">
        <v>35</v>
      </c>
      <c r="C20" s="14" t="s">
        <v>53</v>
      </c>
      <c r="D20" s="6">
        <v>15</v>
      </c>
      <c r="E20" s="6" t="s">
        <v>17</v>
      </c>
      <c r="F20" s="10" t="s">
        <v>55</v>
      </c>
      <c r="G20" s="11" t="s">
        <v>20</v>
      </c>
      <c r="H20" s="11" t="s">
        <v>20</v>
      </c>
      <c r="I20" s="11" t="s">
        <v>20</v>
      </c>
      <c r="J20" s="11" t="s">
        <v>20</v>
      </c>
      <c r="K20" s="12"/>
      <c r="L20" s="7"/>
      <c r="M20" s="8">
        <f t="shared" si="0"/>
        <v>0</v>
      </c>
      <c r="N20" s="8">
        <f t="shared" si="1"/>
        <v>0</v>
      </c>
      <c r="O20" s="8">
        <f t="shared" si="2"/>
        <v>0</v>
      </c>
    </row>
    <row r="21" spans="1:15" s="13" customFormat="1" ht="25.5" x14ac:dyDescent="0.25">
      <c r="A21" s="6" t="s">
        <v>15</v>
      </c>
      <c r="B21" s="6">
        <v>38</v>
      </c>
      <c r="C21" s="14" t="s">
        <v>53</v>
      </c>
      <c r="D21" s="6">
        <v>2</v>
      </c>
      <c r="E21" s="6" t="s">
        <v>17</v>
      </c>
      <c r="F21" s="10" t="s">
        <v>56</v>
      </c>
      <c r="G21" s="11" t="s">
        <v>20</v>
      </c>
      <c r="H21" s="11" t="s">
        <v>20</v>
      </c>
      <c r="I21" s="11" t="s">
        <v>20</v>
      </c>
      <c r="J21" s="11" t="s">
        <v>20</v>
      </c>
      <c r="K21" s="12"/>
      <c r="L21" s="7"/>
      <c r="M21" s="8">
        <f t="shared" si="0"/>
        <v>0</v>
      </c>
      <c r="N21" s="8">
        <f t="shared" si="1"/>
        <v>0</v>
      </c>
      <c r="O21" s="8">
        <f t="shared" si="2"/>
        <v>0</v>
      </c>
    </row>
    <row r="22" spans="1:15" s="13" customFormat="1" ht="25.5" x14ac:dyDescent="0.25">
      <c r="A22" s="6" t="s">
        <v>15</v>
      </c>
      <c r="B22" s="6">
        <v>40</v>
      </c>
      <c r="C22" s="14" t="s">
        <v>53</v>
      </c>
      <c r="D22" s="6">
        <v>1</v>
      </c>
      <c r="E22" s="6" t="s">
        <v>17</v>
      </c>
      <c r="F22" s="10" t="s">
        <v>57</v>
      </c>
      <c r="G22" s="11" t="s">
        <v>20</v>
      </c>
      <c r="H22" s="11" t="s">
        <v>20</v>
      </c>
      <c r="I22" s="11" t="s">
        <v>20</v>
      </c>
      <c r="J22" s="11" t="s">
        <v>20</v>
      </c>
      <c r="K22" s="12"/>
      <c r="L22" s="7"/>
      <c r="M22" s="8">
        <f t="shared" si="0"/>
        <v>0</v>
      </c>
      <c r="N22" s="8">
        <f t="shared" si="1"/>
        <v>0</v>
      </c>
      <c r="O22" s="8">
        <f t="shared" si="2"/>
        <v>0</v>
      </c>
    </row>
    <row r="23" spans="1:15" s="13" customFormat="1" ht="25.5" x14ac:dyDescent="0.25">
      <c r="A23" s="6" t="s">
        <v>15</v>
      </c>
      <c r="B23" s="6">
        <v>42</v>
      </c>
      <c r="C23" s="16" t="s">
        <v>58</v>
      </c>
      <c r="D23" s="17">
        <v>13</v>
      </c>
      <c r="E23" s="6" t="s">
        <v>17</v>
      </c>
      <c r="F23" s="10" t="s">
        <v>59</v>
      </c>
      <c r="G23" s="11" t="s">
        <v>20</v>
      </c>
      <c r="H23" s="11" t="s">
        <v>20</v>
      </c>
      <c r="I23" s="6" t="s">
        <v>60</v>
      </c>
      <c r="J23" s="6" t="s">
        <v>61</v>
      </c>
      <c r="K23" s="12"/>
      <c r="L23" s="7"/>
      <c r="M23" s="8">
        <f t="shared" si="0"/>
        <v>0</v>
      </c>
      <c r="N23" s="8">
        <f t="shared" si="1"/>
        <v>0</v>
      </c>
      <c r="O23" s="8">
        <f t="shared" si="2"/>
        <v>0</v>
      </c>
    </row>
    <row r="24" spans="1:15" s="13" customFormat="1" ht="25.5" x14ac:dyDescent="0.25">
      <c r="A24" s="6" t="s">
        <v>15</v>
      </c>
      <c r="B24" s="6">
        <v>43</v>
      </c>
      <c r="C24" s="16" t="s">
        <v>58</v>
      </c>
      <c r="D24" s="17">
        <v>14</v>
      </c>
      <c r="E24" s="6" t="s">
        <v>17</v>
      </c>
      <c r="F24" s="10" t="s">
        <v>62</v>
      </c>
      <c r="G24" s="11" t="s">
        <v>20</v>
      </c>
      <c r="H24" s="11" t="s">
        <v>20</v>
      </c>
      <c r="I24" s="6" t="s">
        <v>60</v>
      </c>
      <c r="J24" s="6" t="s">
        <v>61</v>
      </c>
      <c r="K24" s="12"/>
      <c r="L24" s="7"/>
      <c r="M24" s="8">
        <f t="shared" si="0"/>
        <v>0</v>
      </c>
      <c r="N24" s="8">
        <f t="shared" si="1"/>
        <v>0</v>
      </c>
      <c r="O24" s="8">
        <f t="shared" si="2"/>
        <v>0</v>
      </c>
    </row>
    <row r="25" spans="1:15" s="13" customFormat="1" ht="25.5" x14ac:dyDescent="0.25">
      <c r="A25" s="6" t="s">
        <v>15</v>
      </c>
      <c r="B25" s="6">
        <v>44</v>
      </c>
      <c r="C25" s="16" t="s">
        <v>58</v>
      </c>
      <c r="D25" s="17">
        <v>5</v>
      </c>
      <c r="E25" s="6" t="s">
        <v>17</v>
      </c>
      <c r="F25" s="10" t="s">
        <v>63</v>
      </c>
      <c r="G25" s="11" t="s">
        <v>20</v>
      </c>
      <c r="H25" s="11" t="s">
        <v>20</v>
      </c>
      <c r="I25" s="6" t="s">
        <v>60</v>
      </c>
      <c r="J25" s="6" t="s">
        <v>61</v>
      </c>
      <c r="K25" s="12"/>
      <c r="L25" s="7"/>
      <c r="M25" s="8">
        <f t="shared" si="0"/>
        <v>0</v>
      </c>
      <c r="N25" s="8">
        <f t="shared" si="1"/>
        <v>0</v>
      </c>
      <c r="O25" s="8">
        <f t="shared" si="2"/>
        <v>0</v>
      </c>
    </row>
    <row r="26" spans="1:15" s="13" customFormat="1" ht="25.5" x14ac:dyDescent="0.25">
      <c r="A26" s="6" t="s">
        <v>15</v>
      </c>
      <c r="B26" s="6">
        <v>50</v>
      </c>
      <c r="C26" s="16" t="s">
        <v>58</v>
      </c>
      <c r="D26" s="17">
        <v>8</v>
      </c>
      <c r="E26" s="6" t="s">
        <v>17</v>
      </c>
      <c r="F26" s="10" t="s">
        <v>64</v>
      </c>
      <c r="G26" s="11" t="s">
        <v>20</v>
      </c>
      <c r="H26" s="11" t="s">
        <v>20</v>
      </c>
      <c r="I26" s="6" t="s">
        <v>60</v>
      </c>
      <c r="J26" s="6" t="s">
        <v>61</v>
      </c>
      <c r="K26" s="12"/>
      <c r="L26" s="7"/>
      <c r="M26" s="8">
        <f t="shared" si="0"/>
        <v>0</v>
      </c>
      <c r="N26" s="8">
        <f t="shared" si="1"/>
        <v>0</v>
      </c>
      <c r="O26" s="8">
        <f t="shared" si="2"/>
        <v>0</v>
      </c>
    </row>
    <row r="27" spans="1:15" s="13" customFormat="1" ht="25.5" x14ac:dyDescent="0.25">
      <c r="A27" s="6" t="s">
        <v>15</v>
      </c>
      <c r="B27" s="6">
        <v>51</v>
      </c>
      <c r="C27" s="16" t="s">
        <v>58</v>
      </c>
      <c r="D27" s="17">
        <v>2</v>
      </c>
      <c r="E27" s="6" t="s">
        <v>17</v>
      </c>
      <c r="F27" s="10" t="s">
        <v>65</v>
      </c>
      <c r="G27" s="11" t="s">
        <v>20</v>
      </c>
      <c r="H27" s="11" t="s">
        <v>20</v>
      </c>
      <c r="I27" s="6" t="s">
        <v>60</v>
      </c>
      <c r="J27" s="6" t="s">
        <v>61</v>
      </c>
      <c r="K27" s="12"/>
      <c r="L27" s="7"/>
      <c r="M27" s="8">
        <f t="shared" si="0"/>
        <v>0</v>
      </c>
      <c r="N27" s="8">
        <f t="shared" si="1"/>
        <v>0</v>
      </c>
      <c r="O27" s="8">
        <f t="shared" si="2"/>
        <v>0</v>
      </c>
    </row>
    <row r="28" spans="1:15" s="13" customFormat="1" ht="51" x14ac:dyDescent="0.25">
      <c r="A28" s="6" t="s">
        <v>15</v>
      </c>
      <c r="B28" s="6">
        <v>53</v>
      </c>
      <c r="C28" s="16" t="s">
        <v>47</v>
      </c>
      <c r="D28" s="6">
        <v>3</v>
      </c>
      <c r="E28" s="6" t="s">
        <v>17</v>
      </c>
      <c r="F28" s="10" t="s">
        <v>66</v>
      </c>
      <c r="G28" s="11" t="s">
        <v>20</v>
      </c>
      <c r="H28" s="11" t="s">
        <v>20</v>
      </c>
      <c r="I28" s="11" t="s">
        <v>20</v>
      </c>
      <c r="J28" s="11" t="s">
        <v>20</v>
      </c>
      <c r="K28" s="12"/>
      <c r="L28" s="7"/>
      <c r="M28" s="8">
        <f t="shared" si="0"/>
        <v>0</v>
      </c>
      <c r="N28" s="8">
        <f t="shared" si="1"/>
        <v>0</v>
      </c>
      <c r="O28" s="8">
        <f t="shared" si="2"/>
        <v>0</v>
      </c>
    </row>
    <row r="29" spans="1:15" s="13" customFormat="1" ht="38.25" x14ac:dyDescent="0.25">
      <c r="A29" s="6" t="s">
        <v>15</v>
      </c>
      <c r="B29" s="6">
        <v>55</v>
      </c>
      <c r="C29" s="16" t="s">
        <v>47</v>
      </c>
      <c r="D29" s="6">
        <v>5</v>
      </c>
      <c r="E29" s="6" t="s">
        <v>17</v>
      </c>
      <c r="F29" s="10" t="s">
        <v>67</v>
      </c>
      <c r="G29" s="6" t="s">
        <v>68</v>
      </c>
      <c r="H29" s="6" t="s">
        <v>20</v>
      </c>
      <c r="I29" s="6" t="s">
        <v>69</v>
      </c>
      <c r="J29" s="6" t="s">
        <v>20</v>
      </c>
      <c r="K29" s="12"/>
      <c r="L29" s="7"/>
      <c r="M29" s="8">
        <f t="shared" si="0"/>
        <v>0</v>
      </c>
      <c r="N29" s="8">
        <f t="shared" si="1"/>
        <v>0</v>
      </c>
      <c r="O29" s="8">
        <f t="shared" si="2"/>
        <v>0</v>
      </c>
    </row>
    <row r="30" spans="1:15" s="13" customFormat="1" ht="38.25" x14ac:dyDescent="0.25">
      <c r="A30" s="6" t="s">
        <v>15</v>
      </c>
      <c r="B30" s="6">
        <v>57</v>
      </c>
      <c r="C30" s="16" t="s">
        <v>47</v>
      </c>
      <c r="D30" s="17">
        <v>2</v>
      </c>
      <c r="E30" s="6" t="s">
        <v>17</v>
      </c>
      <c r="F30" s="18" t="s">
        <v>70</v>
      </c>
      <c r="G30" s="19" t="s">
        <v>68</v>
      </c>
      <c r="H30" s="20" t="s">
        <v>71</v>
      </c>
      <c r="I30" s="6" t="s">
        <v>20</v>
      </c>
      <c r="J30" s="6" t="s">
        <v>20</v>
      </c>
      <c r="K30" s="12"/>
      <c r="L30" s="7"/>
      <c r="M30" s="8">
        <f t="shared" si="0"/>
        <v>0</v>
      </c>
      <c r="N30" s="8">
        <f t="shared" si="1"/>
        <v>0</v>
      </c>
      <c r="O30" s="8">
        <f t="shared" si="2"/>
        <v>0</v>
      </c>
    </row>
    <row r="31" spans="1:15" s="13" customFormat="1" ht="38.25" x14ac:dyDescent="0.25">
      <c r="A31" s="6" t="s">
        <v>15</v>
      </c>
      <c r="B31" s="6">
        <v>58</v>
      </c>
      <c r="C31" s="16" t="s">
        <v>47</v>
      </c>
      <c r="D31" s="17">
        <v>2</v>
      </c>
      <c r="E31" s="6" t="s">
        <v>17</v>
      </c>
      <c r="F31" s="18" t="s">
        <v>72</v>
      </c>
      <c r="G31" s="19" t="s">
        <v>20</v>
      </c>
      <c r="H31" s="20" t="s">
        <v>73</v>
      </c>
      <c r="I31" s="19" t="s">
        <v>74</v>
      </c>
      <c r="J31" s="19" t="s">
        <v>49</v>
      </c>
      <c r="K31" s="12"/>
      <c r="L31" s="7"/>
      <c r="M31" s="8">
        <f t="shared" si="0"/>
        <v>0</v>
      </c>
      <c r="N31" s="8">
        <f t="shared" si="1"/>
        <v>0</v>
      </c>
      <c r="O31" s="8">
        <f t="shared" si="2"/>
        <v>0</v>
      </c>
    </row>
    <row r="32" spans="1:15" s="13" customFormat="1" ht="38.25" x14ac:dyDescent="0.25">
      <c r="A32" s="6" t="s">
        <v>15</v>
      </c>
      <c r="B32" s="6">
        <v>59</v>
      </c>
      <c r="C32" s="16" t="s">
        <v>47</v>
      </c>
      <c r="D32" s="17">
        <v>27</v>
      </c>
      <c r="E32" s="6" t="s">
        <v>17</v>
      </c>
      <c r="F32" s="18" t="s">
        <v>75</v>
      </c>
      <c r="G32" s="19" t="s">
        <v>20</v>
      </c>
      <c r="H32" s="19" t="s">
        <v>20</v>
      </c>
      <c r="I32" s="19" t="s">
        <v>20</v>
      </c>
      <c r="J32" s="19" t="s">
        <v>49</v>
      </c>
      <c r="K32" s="12"/>
      <c r="L32" s="7"/>
      <c r="M32" s="8">
        <f t="shared" si="0"/>
        <v>0</v>
      </c>
      <c r="N32" s="8">
        <f t="shared" si="1"/>
        <v>0</v>
      </c>
      <c r="O32" s="8">
        <f t="shared" si="2"/>
        <v>0</v>
      </c>
    </row>
    <row r="33" spans="1:15" s="13" customFormat="1" ht="51" x14ac:dyDescent="0.25">
      <c r="A33" s="6" t="s">
        <v>15</v>
      </c>
      <c r="B33" s="6">
        <v>60</v>
      </c>
      <c r="C33" s="16" t="s">
        <v>76</v>
      </c>
      <c r="D33" s="17">
        <v>150</v>
      </c>
      <c r="E33" s="6" t="s">
        <v>17</v>
      </c>
      <c r="F33" s="18" t="s">
        <v>77</v>
      </c>
      <c r="G33" s="19" t="s">
        <v>20</v>
      </c>
      <c r="H33" s="19" t="s">
        <v>20</v>
      </c>
      <c r="I33" s="19" t="s">
        <v>20</v>
      </c>
      <c r="J33" s="14" t="s">
        <v>78</v>
      </c>
      <c r="K33" s="12"/>
      <c r="L33" s="7"/>
      <c r="M33" s="8">
        <f t="shared" si="0"/>
        <v>0</v>
      </c>
      <c r="N33" s="8">
        <f t="shared" si="1"/>
        <v>0</v>
      </c>
      <c r="O33" s="8">
        <f t="shared" si="2"/>
        <v>0</v>
      </c>
    </row>
    <row r="34" spans="1:15" s="13" customFormat="1" ht="51" x14ac:dyDescent="0.25">
      <c r="A34" s="6" t="s">
        <v>15</v>
      </c>
      <c r="B34" s="6">
        <v>61</v>
      </c>
      <c r="C34" s="16" t="s">
        <v>76</v>
      </c>
      <c r="D34" s="17">
        <v>150</v>
      </c>
      <c r="E34" s="6" t="s">
        <v>17</v>
      </c>
      <c r="F34" s="18" t="s">
        <v>79</v>
      </c>
      <c r="G34" s="19" t="s">
        <v>20</v>
      </c>
      <c r="H34" s="19" t="s">
        <v>20</v>
      </c>
      <c r="I34" s="19" t="s">
        <v>20</v>
      </c>
      <c r="J34" s="14" t="s">
        <v>78</v>
      </c>
      <c r="K34" s="12"/>
      <c r="L34" s="7"/>
      <c r="M34" s="8">
        <f t="shared" si="0"/>
        <v>0</v>
      </c>
      <c r="N34" s="8">
        <f t="shared" si="1"/>
        <v>0</v>
      </c>
      <c r="O34" s="8">
        <f t="shared" si="2"/>
        <v>0</v>
      </c>
    </row>
    <row r="35" spans="1:15" s="13" customFormat="1" ht="51" x14ac:dyDescent="0.25">
      <c r="A35" s="6" t="s">
        <v>15</v>
      </c>
      <c r="B35" s="6">
        <v>62</v>
      </c>
      <c r="C35" s="16" t="s">
        <v>80</v>
      </c>
      <c r="D35" s="17">
        <v>18</v>
      </c>
      <c r="E35" s="6" t="s">
        <v>17</v>
      </c>
      <c r="F35" s="18" t="s">
        <v>81</v>
      </c>
      <c r="G35" s="19" t="s">
        <v>20</v>
      </c>
      <c r="H35" s="19" t="s">
        <v>20</v>
      </c>
      <c r="I35" s="19" t="s">
        <v>20</v>
      </c>
      <c r="J35" s="14" t="s">
        <v>82</v>
      </c>
      <c r="K35" s="12"/>
      <c r="L35" s="7"/>
      <c r="M35" s="8">
        <f t="shared" si="0"/>
        <v>0</v>
      </c>
      <c r="N35" s="8">
        <f t="shared" si="1"/>
        <v>0</v>
      </c>
      <c r="O35" s="8">
        <f t="shared" si="2"/>
        <v>0</v>
      </c>
    </row>
    <row r="36" spans="1:15" s="13" customFormat="1" ht="51" x14ac:dyDescent="0.25">
      <c r="A36" s="6" t="s">
        <v>15</v>
      </c>
      <c r="B36" s="6">
        <v>63</v>
      </c>
      <c r="C36" s="16" t="s">
        <v>80</v>
      </c>
      <c r="D36" s="17">
        <v>5</v>
      </c>
      <c r="E36" s="6" t="s">
        <v>17</v>
      </c>
      <c r="F36" s="18" t="s">
        <v>83</v>
      </c>
      <c r="G36" s="19" t="s">
        <v>20</v>
      </c>
      <c r="H36" s="19" t="s">
        <v>20</v>
      </c>
      <c r="I36" s="19" t="s">
        <v>20</v>
      </c>
      <c r="J36" s="14" t="s">
        <v>82</v>
      </c>
      <c r="K36" s="12"/>
      <c r="L36" s="7"/>
      <c r="M36" s="8">
        <f t="shared" si="0"/>
        <v>0</v>
      </c>
      <c r="N36" s="8">
        <f t="shared" si="1"/>
        <v>0</v>
      </c>
      <c r="O36" s="8">
        <f t="shared" si="2"/>
        <v>0</v>
      </c>
    </row>
    <row r="37" spans="1:15" s="13" customFormat="1" ht="51" x14ac:dyDescent="0.25">
      <c r="A37" s="6" t="s">
        <v>15</v>
      </c>
      <c r="B37" s="6">
        <v>64</v>
      </c>
      <c r="C37" s="16" t="s">
        <v>80</v>
      </c>
      <c r="D37" s="17">
        <v>40</v>
      </c>
      <c r="E37" s="6" t="s">
        <v>17</v>
      </c>
      <c r="F37" s="18" t="s">
        <v>84</v>
      </c>
      <c r="G37" s="19" t="s">
        <v>20</v>
      </c>
      <c r="H37" s="19" t="s">
        <v>20</v>
      </c>
      <c r="I37" s="19" t="s">
        <v>20</v>
      </c>
      <c r="J37" s="14" t="s">
        <v>82</v>
      </c>
      <c r="K37" s="12"/>
      <c r="L37" s="7"/>
      <c r="M37" s="8">
        <f t="shared" si="0"/>
        <v>0</v>
      </c>
      <c r="N37" s="8">
        <f t="shared" si="1"/>
        <v>0</v>
      </c>
      <c r="O37" s="8">
        <f t="shared" si="2"/>
        <v>0</v>
      </c>
    </row>
    <row r="38" spans="1:15" s="13" customFormat="1" ht="51" x14ac:dyDescent="0.25">
      <c r="A38" s="6" t="s">
        <v>15</v>
      </c>
      <c r="B38" s="6">
        <v>65</v>
      </c>
      <c r="C38" s="16" t="s">
        <v>80</v>
      </c>
      <c r="D38" s="17">
        <v>2</v>
      </c>
      <c r="E38" s="6" t="s">
        <v>17</v>
      </c>
      <c r="F38" s="18" t="s">
        <v>85</v>
      </c>
      <c r="G38" s="19" t="s">
        <v>20</v>
      </c>
      <c r="H38" s="19" t="s">
        <v>20</v>
      </c>
      <c r="I38" s="19" t="s">
        <v>20</v>
      </c>
      <c r="J38" s="14" t="s">
        <v>82</v>
      </c>
      <c r="K38" s="12"/>
      <c r="L38" s="7"/>
      <c r="M38" s="8">
        <f t="shared" si="0"/>
        <v>0</v>
      </c>
      <c r="N38" s="8">
        <f t="shared" si="1"/>
        <v>0</v>
      </c>
      <c r="O38" s="8">
        <f t="shared" si="2"/>
        <v>0</v>
      </c>
    </row>
    <row r="39" spans="1:15" s="13" customFormat="1" ht="51" x14ac:dyDescent="0.25">
      <c r="A39" s="6" t="s">
        <v>15</v>
      </c>
      <c r="B39" s="6">
        <v>66</v>
      </c>
      <c r="C39" s="16" t="s">
        <v>80</v>
      </c>
      <c r="D39" s="17">
        <v>1</v>
      </c>
      <c r="E39" s="6" t="s">
        <v>17</v>
      </c>
      <c r="F39" s="18" t="s">
        <v>86</v>
      </c>
      <c r="G39" s="19" t="s">
        <v>20</v>
      </c>
      <c r="H39" s="19" t="s">
        <v>20</v>
      </c>
      <c r="I39" s="19" t="s">
        <v>20</v>
      </c>
      <c r="J39" s="14" t="s">
        <v>82</v>
      </c>
      <c r="K39" s="12"/>
      <c r="L39" s="7"/>
      <c r="M39" s="8">
        <f t="shared" si="0"/>
        <v>0</v>
      </c>
      <c r="N39" s="8">
        <f t="shared" si="1"/>
        <v>0</v>
      </c>
      <c r="O39" s="8">
        <f t="shared" si="2"/>
        <v>0</v>
      </c>
    </row>
    <row r="40" spans="1:15" s="13" customFormat="1" ht="51" x14ac:dyDescent="0.25">
      <c r="A40" s="6" t="s">
        <v>15</v>
      </c>
      <c r="B40" s="6">
        <v>67</v>
      </c>
      <c r="C40" s="16" t="s">
        <v>80</v>
      </c>
      <c r="D40" s="17">
        <v>44</v>
      </c>
      <c r="E40" s="6" t="s">
        <v>17</v>
      </c>
      <c r="F40" s="18" t="s">
        <v>87</v>
      </c>
      <c r="G40" s="19" t="s">
        <v>20</v>
      </c>
      <c r="H40" s="19" t="s">
        <v>20</v>
      </c>
      <c r="I40" s="19" t="s">
        <v>20</v>
      </c>
      <c r="J40" s="14" t="s">
        <v>82</v>
      </c>
      <c r="K40" s="12"/>
      <c r="L40" s="7"/>
      <c r="M40" s="8">
        <f t="shared" si="0"/>
        <v>0</v>
      </c>
      <c r="N40" s="8">
        <f t="shared" si="1"/>
        <v>0</v>
      </c>
      <c r="O40" s="8">
        <f t="shared" si="2"/>
        <v>0</v>
      </c>
    </row>
    <row r="41" spans="1:15" s="13" customFormat="1" ht="38.25" x14ac:dyDescent="0.25">
      <c r="A41" s="6" t="s">
        <v>15</v>
      </c>
      <c r="B41" s="6">
        <v>69</v>
      </c>
      <c r="C41" s="16" t="s">
        <v>88</v>
      </c>
      <c r="D41" s="17">
        <v>100</v>
      </c>
      <c r="E41" s="6" t="s">
        <v>89</v>
      </c>
      <c r="F41" s="18" t="s">
        <v>90</v>
      </c>
      <c r="G41" s="14" t="s">
        <v>91</v>
      </c>
      <c r="H41" s="19" t="s">
        <v>20</v>
      </c>
      <c r="I41" s="14" t="s">
        <v>92</v>
      </c>
      <c r="J41" s="14" t="s">
        <v>93</v>
      </c>
      <c r="K41" s="12"/>
      <c r="L41" s="7"/>
      <c r="M41" s="8">
        <f t="shared" si="0"/>
        <v>0</v>
      </c>
      <c r="N41" s="8">
        <f t="shared" si="1"/>
        <v>0</v>
      </c>
      <c r="O41" s="8">
        <f t="shared" si="2"/>
        <v>0</v>
      </c>
    </row>
    <row r="42" spans="1:15" s="13" customFormat="1" ht="38.25" x14ac:dyDescent="0.25">
      <c r="A42" s="6" t="s">
        <v>15</v>
      </c>
      <c r="B42" s="6">
        <v>70</v>
      </c>
      <c r="C42" s="16" t="s">
        <v>88</v>
      </c>
      <c r="D42" s="17">
        <v>1</v>
      </c>
      <c r="E42" s="6" t="s">
        <v>94</v>
      </c>
      <c r="F42" s="18" t="s">
        <v>95</v>
      </c>
      <c r="G42" s="14" t="s">
        <v>96</v>
      </c>
      <c r="H42" s="19" t="s">
        <v>20</v>
      </c>
      <c r="I42" s="14" t="s">
        <v>97</v>
      </c>
      <c r="J42" s="14" t="s">
        <v>98</v>
      </c>
      <c r="K42" s="12"/>
      <c r="L42" s="7"/>
      <c r="M42" s="8">
        <f t="shared" si="0"/>
        <v>0</v>
      </c>
      <c r="N42" s="8">
        <f t="shared" si="1"/>
        <v>0</v>
      </c>
      <c r="O42" s="8">
        <f t="shared" si="2"/>
        <v>0</v>
      </c>
    </row>
    <row r="43" spans="1:15" s="13" customFormat="1" ht="38.25" x14ac:dyDescent="0.25">
      <c r="A43" s="6" t="s">
        <v>15</v>
      </c>
      <c r="B43" s="6">
        <v>72</v>
      </c>
      <c r="C43" s="16" t="s">
        <v>88</v>
      </c>
      <c r="D43" s="17">
        <v>5</v>
      </c>
      <c r="E43" s="6" t="s">
        <v>17</v>
      </c>
      <c r="F43" s="18" t="s">
        <v>99</v>
      </c>
      <c r="G43" s="14" t="s">
        <v>100</v>
      </c>
      <c r="H43" s="19" t="s">
        <v>20</v>
      </c>
      <c r="I43" s="19" t="s">
        <v>20</v>
      </c>
      <c r="J43" s="14" t="s">
        <v>101</v>
      </c>
      <c r="K43" s="12"/>
      <c r="L43" s="7"/>
      <c r="M43" s="8">
        <f t="shared" si="0"/>
        <v>0</v>
      </c>
      <c r="N43" s="8">
        <f t="shared" si="1"/>
        <v>0</v>
      </c>
      <c r="O43" s="8">
        <f t="shared" si="2"/>
        <v>0</v>
      </c>
    </row>
    <row r="44" spans="1:15" s="13" customFormat="1" ht="38.25" x14ac:dyDescent="0.25">
      <c r="A44" s="6" t="s">
        <v>15</v>
      </c>
      <c r="B44" s="6">
        <v>74</v>
      </c>
      <c r="C44" s="16" t="s">
        <v>88</v>
      </c>
      <c r="D44" s="17">
        <v>48</v>
      </c>
      <c r="E44" s="6" t="s">
        <v>89</v>
      </c>
      <c r="F44" s="18" t="s">
        <v>102</v>
      </c>
      <c r="G44" s="14" t="s">
        <v>103</v>
      </c>
      <c r="H44" s="19" t="s">
        <v>20</v>
      </c>
      <c r="I44" s="14" t="s">
        <v>104</v>
      </c>
      <c r="J44" s="14" t="s">
        <v>78</v>
      </c>
      <c r="K44" s="12"/>
      <c r="L44" s="7"/>
      <c r="M44" s="8">
        <f t="shared" si="0"/>
        <v>0</v>
      </c>
      <c r="N44" s="8">
        <f t="shared" si="1"/>
        <v>0</v>
      </c>
      <c r="O44" s="8">
        <f t="shared" si="2"/>
        <v>0</v>
      </c>
    </row>
    <row r="45" spans="1:15" s="13" customFormat="1" ht="38.25" x14ac:dyDescent="0.25">
      <c r="A45" s="6" t="s">
        <v>15</v>
      </c>
      <c r="B45" s="6">
        <v>78</v>
      </c>
      <c r="C45" s="16" t="s">
        <v>105</v>
      </c>
      <c r="D45" s="17">
        <v>45</v>
      </c>
      <c r="E45" s="6" t="s">
        <v>106</v>
      </c>
      <c r="F45" s="18" t="s">
        <v>107</v>
      </c>
      <c r="G45" s="14" t="s">
        <v>49</v>
      </c>
      <c r="H45" s="14" t="s">
        <v>20</v>
      </c>
      <c r="I45" s="14" t="s">
        <v>20</v>
      </c>
      <c r="J45" s="14" t="s">
        <v>49</v>
      </c>
      <c r="K45" s="12"/>
      <c r="L45" s="7"/>
      <c r="M45" s="8">
        <f t="shared" si="0"/>
        <v>0</v>
      </c>
      <c r="N45" s="8">
        <f t="shared" si="1"/>
        <v>0</v>
      </c>
      <c r="O45" s="8">
        <f t="shared" si="2"/>
        <v>0</v>
      </c>
    </row>
    <row r="46" spans="1:15" s="13" customFormat="1" ht="25.5" x14ac:dyDescent="0.25">
      <c r="A46" s="6" t="s">
        <v>15</v>
      </c>
      <c r="B46" s="6">
        <v>80</v>
      </c>
      <c r="C46" s="6" t="s">
        <v>108</v>
      </c>
      <c r="D46" s="17">
        <v>1</v>
      </c>
      <c r="E46" s="6" t="s">
        <v>17</v>
      </c>
      <c r="F46" s="10" t="s">
        <v>109</v>
      </c>
      <c r="G46" s="6" t="s">
        <v>110</v>
      </c>
      <c r="H46" s="6" t="s">
        <v>20</v>
      </c>
      <c r="I46" s="6" t="s">
        <v>20</v>
      </c>
      <c r="J46" s="6" t="s">
        <v>20</v>
      </c>
      <c r="K46" s="12"/>
      <c r="L46" s="7"/>
      <c r="M46" s="8">
        <f t="shared" si="0"/>
        <v>0</v>
      </c>
      <c r="N46" s="8">
        <f t="shared" si="1"/>
        <v>0</v>
      </c>
      <c r="O46" s="8">
        <f t="shared" si="2"/>
        <v>0</v>
      </c>
    </row>
    <row r="47" spans="1:15" s="13" customFormat="1" ht="25.5" x14ac:dyDescent="0.25">
      <c r="A47" s="6" t="s">
        <v>15</v>
      </c>
      <c r="B47" s="6">
        <v>81</v>
      </c>
      <c r="C47" s="6" t="s">
        <v>108</v>
      </c>
      <c r="D47" s="17">
        <v>1</v>
      </c>
      <c r="E47" s="6" t="s">
        <v>17</v>
      </c>
      <c r="F47" s="10" t="s">
        <v>111</v>
      </c>
      <c r="G47" s="6" t="s">
        <v>112</v>
      </c>
      <c r="H47" s="6" t="s">
        <v>20</v>
      </c>
      <c r="I47" s="6" t="s">
        <v>20</v>
      </c>
      <c r="J47" s="6" t="s">
        <v>20</v>
      </c>
      <c r="K47" s="12"/>
      <c r="L47" s="7"/>
      <c r="M47" s="8">
        <f t="shared" si="0"/>
        <v>0</v>
      </c>
      <c r="N47" s="8">
        <f t="shared" si="1"/>
        <v>0</v>
      </c>
      <c r="O47" s="8">
        <f t="shared" si="2"/>
        <v>0</v>
      </c>
    </row>
    <row r="48" spans="1:15" s="13" customFormat="1" ht="25.5" x14ac:dyDescent="0.25">
      <c r="A48" s="6" t="s">
        <v>15</v>
      </c>
      <c r="B48" s="6">
        <v>82</v>
      </c>
      <c r="C48" s="6" t="s">
        <v>108</v>
      </c>
      <c r="D48" s="17">
        <v>1</v>
      </c>
      <c r="E48" s="6" t="s">
        <v>17</v>
      </c>
      <c r="F48" s="10" t="s">
        <v>113</v>
      </c>
      <c r="G48" s="6" t="s">
        <v>114</v>
      </c>
      <c r="H48" s="6" t="s">
        <v>20</v>
      </c>
      <c r="I48" s="6" t="s">
        <v>20</v>
      </c>
      <c r="J48" s="6" t="s">
        <v>20</v>
      </c>
      <c r="K48" s="12"/>
      <c r="L48" s="7"/>
      <c r="M48" s="8">
        <f t="shared" si="0"/>
        <v>0</v>
      </c>
      <c r="N48" s="8">
        <f t="shared" si="1"/>
        <v>0</v>
      </c>
      <c r="O48" s="8">
        <f t="shared" si="2"/>
        <v>0</v>
      </c>
    </row>
    <row r="49" spans="1:15" s="13" customFormat="1" ht="25.5" x14ac:dyDescent="0.25">
      <c r="A49" s="6" t="s">
        <v>15</v>
      </c>
      <c r="B49" s="6">
        <v>84</v>
      </c>
      <c r="C49" s="16" t="s">
        <v>108</v>
      </c>
      <c r="D49" s="17">
        <v>12</v>
      </c>
      <c r="E49" s="6" t="s">
        <v>17</v>
      </c>
      <c r="F49" s="18" t="s">
        <v>115</v>
      </c>
      <c r="G49" s="14" t="s">
        <v>116</v>
      </c>
      <c r="H49" s="14" t="s">
        <v>20</v>
      </c>
      <c r="I49" s="14" t="s">
        <v>117</v>
      </c>
      <c r="J49" s="14" t="s">
        <v>118</v>
      </c>
      <c r="K49" s="12"/>
      <c r="L49" s="7"/>
      <c r="M49" s="8">
        <f t="shared" si="0"/>
        <v>0</v>
      </c>
      <c r="N49" s="8">
        <f t="shared" si="1"/>
        <v>0</v>
      </c>
      <c r="O49" s="8">
        <f t="shared" si="2"/>
        <v>0</v>
      </c>
    </row>
    <row r="50" spans="1:15" s="13" customFormat="1" ht="25.5" x14ac:dyDescent="0.25">
      <c r="A50" s="6" t="s">
        <v>15</v>
      </c>
      <c r="B50" s="6">
        <v>85</v>
      </c>
      <c r="C50" s="16" t="s">
        <v>108</v>
      </c>
      <c r="D50" s="17">
        <v>6</v>
      </c>
      <c r="E50" s="6" t="s">
        <v>17</v>
      </c>
      <c r="F50" s="18" t="s">
        <v>119</v>
      </c>
      <c r="G50" s="14" t="s">
        <v>120</v>
      </c>
      <c r="H50" s="14" t="s">
        <v>20</v>
      </c>
      <c r="I50" s="14" t="s">
        <v>117</v>
      </c>
      <c r="J50" s="14" t="s">
        <v>121</v>
      </c>
      <c r="K50" s="12"/>
      <c r="L50" s="7"/>
      <c r="M50" s="8">
        <f t="shared" si="0"/>
        <v>0</v>
      </c>
      <c r="N50" s="8">
        <f t="shared" si="1"/>
        <v>0</v>
      </c>
      <c r="O50" s="8">
        <f t="shared" si="2"/>
        <v>0</v>
      </c>
    </row>
    <row r="51" spans="1:15" s="13" customFormat="1" ht="25.5" x14ac:dyDescent="0.25">
      <c r="A51" s="6" t="s">
        <v>15</v>
      </c>
      <c r="B51" s="6">
        <v>86</v>
      </c>
      <c r="C51" s="16" t="s">
        <v>108</v>
      </c>
      <c r="D51" s="17">
        <v>7</v>
      </c>
      <c r="E51" s="6" t="s">
        <v>17</v>
      </c>
      <c r="F51" s="18" t="s">
        <v>122</v>
      </c>
      <c r="G51" s="14" t="s">
        <v>123</v>
      </c>
      <c r="H51" s="14" t="s">
        <v>20</v>
      </c>
      <c r="I51" s="14" t="s">
        <v>124</v>
      </c>
      <c r="J51" s="14" t="s">
        <v>20</v>
      </c>
      <c r="K51" s="12"/>
      <c r="L51" s="7"/>
      <c r="M51" s="8">
        <f t="shared" si="0"/>
        <v>0</v>
      </c>
      <c r="N51" s="8">
        <f t="shared" si="1"/>
        <v>0</v>
      </c>
      <c r="O51" s="8">
        <f t="shared" si="2"/>
        <v>0</v>
      </c>
    </row>
    <row r="52" spans="1:15" s="13" customFormat="1" ht="25.5" x14ac:dyDescent="0.25">
      <c r="A52" s="6" t="s">
        <v>15</v>
      </c>
      <c r="B52" s="6">
        <v>87</v>
      </c>
      <c r="C52" s="16" t="s">
        <v>108</v>
      </c>
      <c r="D52" s="17">
        <v>7</v>
      </c>
      <c r="E52" s="6" t="s">
        <v>17</v>
      </c>
      <c r="F52" s="18" t="s">
        <v>122</v>
      </c>
      <c r="G52" s="14" t="s">
        <v>125</v>
      </c>
      <c r="H52" s="14" t="s">
        <v>20</v>
      </c>
      <c r="I52" s="14" t="s">
        <v>126</v>
      </c>
      <c r="J52" s="14" t="s">
        <v>20</v>
      </c>
      <c r="K52" s="12"/>
      <c r="L52" s="7"/>
      <c r="M52" s="8">
        <f t="shared" si="0"/>
        <v>0</v>
      </c>
      <c r="N52" s="8">
        <f t="shared" si="1"/>
        <v>0</v>
      </c>
      <c r="O52" s="8">
        <f t="shared" si="2"/>
        <v>0</v>
      </c>
    </row>
    <row r="53" spans="1:15" s="13" customFormat="1" ht="25.5" x14ac:dyDescent="0.25">
      <c r="A53" s="6" t="s">
        <v>15</v>
      </c>
      <c r="B53" s="6">
        <v>88</v>
      </c>
      <c r="C53" s="16" t="s">
        <v>108</v>
      </c>
      <c r="D53" s="17">
        <v>20</v>
      </c>
      <c r="E53" s="6" t="s">
        <v>17</v>
      </c>
      <c r="F53" s="18" t="s">
        <v>127</v>
      </c>
      <c r="G53" s="14" t="s">
        <v>128</v>
      </c>
      <c r="H53" s="14" t="s">
        <v>20</v>
      </c>
      <c r="I53" s="14" t="s">
        <v>117</v>
      </c>
      <c r="J53" s="14" t="s">
        <v>20</v>
      </c>
      <c r="K53" s="12"/>
      <c r="L53" s="7"/>
      <c r="M53" s="8">
        <f t="shared" si="0"/>
        <v>0</v>
      </c>
      <c r="N53" s="8">
        <f t="shared" si="1"/>
        <v>0</v>
      </c>
      <c r="O53" s="8">
        <f t="shared" si="2"/>
        <v>0</v>
      </c>
    </row>
    <row r="54" spans="1:15" s="13" customFormat="1" ht="25.5" x14ac:dyDescent="0.25">
      <c r="A54" s="6" t="s">
        <v>15</v>
      </c>
      <c r="B54" s="6">
        <v>89</v>
      </c>
      <c r="C54" s="16" t="s">
        <v>108</v>
      </c>
      <c r="D54" s="17">
        <v>20</v>
      </c>
      <c r="E54" s="6" t="s">
        <v>17</v>
      </c>
      <c r="F54" s="18" t="s">
        <v>129</v>
      </c>
      <c r="G54" s="14" t="s">
        <v>130</v>
      </c>
      <c r="H54" s="14" t="s">
        <v>20</v>
      </c>
      <c r="I54" s="14" t="s">
        <v>131</v>
      </c>
      <c r="J54" s="14" t="s">
        <v>20</v>
      </c>
      <c r="K54" s="12"/>
      <c r="L54" s="7"/>
      <c r="M54" s="8">
        <f t="shared" si="0"/>
        <v>0</v>
      </c>
      <c r="N54" s="8">
        <f t="shared" si="1"/>
        <v>0</v>
      </c>
      <c r="O54" s="8">
        <f t="shared" si="2"/>
        <v>0</v>
      </c>
    </row>
    <row r="55" spans="1:15" s="13" customFormat="1" x14ac:dyDescent="0.25"/>
    <row r="56" spans="1:15" s="13" customFormat="1" x14ac:dyDescent="0.25"/>
    <row r="57" spans="1:15" s="13" customFormat="1" x14ac:dyDescent="0.25"/>
    <row r="58" spans="1:15" s="13" customFormat="1" x14ac:dyDescent="0.25"/>
    <row r="59" spans="1:15" s="13" customFormat="1" x14ac:dyDescent="0.25"/>
    <row r="60" spans="1:15" s="13" customFormat="1" x14ac:dyDescent="0.25"/>
    <row r="61" spans="1:15" s="13" customFormat="1" x14ac:dyDescent="0.25"/>
    <row r="62" spans="1:15" s="13" customFormat="1" x14ac:dyDescent="0.25"/>
    <row r="63" spans="1:15" s="13" customFormat="1" x14ac:dyDescent="0.25"/>
  </sheetData>
  <sheetProtection sheet="1" objects="1" scenarios="1"/>
  <protectedRanges>
    <protectedRange sqref="K1:O1048576" name="Rango1"/>
  </protectedRange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 6Y35B02</dc:creator>
  <cp:lastModifiedBy>GABY</cp:lastModifiedBy>
  <dcterms:created xsi:type="dcterms:W3CDTF">2017-03-03T18:54:46Z</dcterms:created>
  <dcterms:modified xsi:type="dcterms:W3CDTF">2017-04-03T15:52:14Z</dcterms:modified>
</cp:coreProperties>
</file>