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1724D9C3-9730-4506-8E39-478D4C34E8DF}" xr6:coauthVersionLast="45" xr6:coauthVersionMax="45" xr10:uidLastSave="{00000000-0000-0000-0000-000000000000}"/>
  <bookViews>
    <workbookView xWindow="-120" yWindow="-120" windowWidth="24240" windowHeight="13140" xr2:uid="{66A06522-506E-4BC3-88C2-EA05E041A51F}"/>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04" i="1" l="1"/>
  <c r="O104" i="1" s="1"/>
  <c r="P104" i="1" l="1"/>
  <c r="N3" i="1"/>
  <c r="O3" i="1" s="1"/>
  <c r="N4" i="1"/>
  <c r="O4" i="1"/>
  <c r="P4" i="1" s="1"/>
  <c r="N5" i="1"/>
  <c r="O5" i="1" s="1"/>
  <c r="P5" i="1" s="1"/>
  <c r="N6" i="1"/>
  <c r="O6" i="1" s="1"/>
  <c r="N7" i="1"/>
  <c r="O7" i="1" s="1"/>
  <c r="N8" i="1"/>
  <c r="O8" i="1" s="1"/>
  <c r="P8" i="1" s="1"/>
  <c r="N9" i="1"/>
  <c r="O9" i="1"/>
  <c r="P9" i="1" s="1"/>
  <c r="N10" i="1"/>
  <c r="O10" i="1" s="1"/>
  <c r="P10" i="1" s="1"/>
  <c r="N11" i="1"/>
  <c r="O11" i="1"/>
  <c r="N12" i="1"/>
  <c r="O12" i="1"/>
  <c r="P12" i="1" s="1"/>
  <c r="N13" i="1"/>
  <c r="O13" i="1"/>
  <c r="P13" i="1" s="1"/>
  <c r="N14" i="1"/>
  <c r="O14" i="1" s="1"/>
  <c r="N15" i="1"/>
  <c r="O15" i="1" s="1"/>
  <c r="N16" i="1"/>
  <c r="O16" i="1" s="1"/>
  <c r="P16" i="1" s="1"/>
  <c r="N17" i="1"/>
  <c r="O17" i="1"/>
  <c r="P17" i="1" s="1"/>
  <c r="N18" i="1"/>
  <c r="O18" i="1" s="1"/>
  <c r="N19" i="1"/>
  <c r="P19" i="1" s="1"/>
  <c r="O19" i="1"/>
  <c r="N20" i="1"/>
  <c r="O20" i="1"/>
  <c r="P20" i="1" s="1"/>
  <c r="N21" i="1"/>
  <c r="O21" i="1"/>
  <c r="P21" i="1" s="1"/>
  <c r="N22" i="1"/>
  <c r="O22" i="1" s="1"/>
  <c r="N23" i="1"/>
  <c r="P23" i="1" s="1"/>
  <c r="O23" i="1"/>
  <c r="N24" i="1"/>
  <c r="O24" i="1" s="1"/>
  <c r="P24" i="1" s="1"/>
  <c r="N25" i="1"/>
  <c r="O25" i="1"/>
  <c r="P25" i="1"/>
  <c r="N26" i="1"/>
  <c r="O26" i="1" s="1"/>
  <c r="N27" i="1"/>
  <c r="P27" i="1" s="1"/>
  <c r="O27" i="1"/>
  <c r="N28" i="1"/>
  <c r="O28" i="1"/>
  <c r="P28" i="1"/>
  <c r="N29" i="1"/>
  <c r="O29" i="1"/>
  <c r="P29" i="1" s="1"/>
  <c r="N30" i="1"/>
  <c r="O30" i="1" s="1"/>
  <c r="N31" i="1"/>
  <c r="P31" i="1" s="1"/>
  <c r="O31" i="1"/>
  <c r="N32" i="1"/>
  <c r="O32" i="1" s="1"/>
  <c r="P32" i="1" s="1"/>
  <c r="N33" i="1"/>
  <c r="O33" i="1"/>
  <c r="P33" i="1" s="1"/>
  <c r="N34" i="1"/>
  <c r="O34" i="1" s="1"/>
  <c r="N35" i="1"/>
  <c r="O35" i="1"/>
  <c r="N36" i="1"/>
  <c r="O36" i="1"/>
  <c r="P36" i="1"/>
  <c r="N37" i="1"/>
  <c r="O37" i="1"/>
  <c r="P37" i="1"/>
  <c r="N38" i="1"/>
  <c r="O38" i="1" s="1"/>
  <c r="N39" i="1"/>
  <c r="P39" i="1" s="1"/>
  <c r="O39" i="1"/>
  <c r="N40" i="1"/>
  <c r="O40" i="1"/>
  <c r="P40" i="1"/>
  <c r="N41" i="1"/>
  <c r="O41" i="1"/>
  <c r="P41" i="1" s="1"/>
  <c r="N42" i="1"/>
  <c r="O42" i="1" s="1"/>
  <c r="N43" i="1"/>
  <c r="P43" i="1" s="1"/>
  <c r="O43" i="1"/>
  <c r="N44" i="1"/>
  <c r="O44" i="1"/>
  <c r="P44" i="1" s="1"/>
  <c r="N45" i="1"/>
  <c r="O45" i="1"/>
  <c r="P45" i="1"/>
  <c r="N46" i="1"/>
  <c r="O46" i="1" s="1"/>
  <c r="N47" i="1"/>
  <c r="O47" i="1"/>
  <c r="N48" i="1"/>
  <c r="O48" i="1"/>
  <c r="P48" i="1" s="1"/>
  <c r="N49" i="1"/>
  <c r="O49" i="1"/>
  <c r="P49" i="1"/>
  <c r="N50" i="1"/>
  <c r="O50" i="1" s="1"/>
  <c r="N51" i="1"/>
  <c r="O51" i="1" s="1"/>
  <c r="N52" i="1"/>
  <c r="O52" i="1"/>
  <c r="P52" i="1" s="1"/>
  <c r="N53" i="1"/>
  <c r="O53" i="1"/>
  <c r="P53" i="1"/>
  <c r="N54" i="1"/>
  <c r="O54" i="1" s="1"/>
  <c r="N55" i="1"/>
  <c r="O55" i="1"/>
  <c r="N56" i="1"/>
  <c r="O56" i="1"/>
  <c r="P56" i="1" s="1"/>
  <c r="N57" i="1"/>
  <c r="O57" i="1"/>
  <c r="P57" i="1"/>
  <c r="N58" i="1"/>
  <c r="O58" i="1" s="1"/>
  <c r="N59" i="1"/>
  <c r="O59" i="1" s="1"/>
  <c r="N60" i="1"/>
  <c r="O60" i="1"/>
  <c r="P60" i="1" s="1"/>
  <c r="N61" i="1"/>
  <c r="O61" i="1"/>
  <c r="P61" i="1"/>
  <c r="N62" i="1"/>
  <c r="O62" i="1" s="1"/>
  <c r="N63" i="1"/>
  <c r="O63" i="1"/>
  <c r="N64" i="1"/>
  <c r="O64" i="1"/>
  <c r="P64" i="1" s="1"/>
  <c r="N65" i="1"/>
  <c r="O65" i="1"/>
  <c r="P65" i="1"/>
  <c r="N66" i="1"/>
  <c r="O66" i="1" s="1"/>
  <c r="N67" i="1"/>
  <c r="O67" i="1" s="1"/>
  <c r="N68" i="1"/>
  <c r="O68" i="1"/>
  <c r="P68" i="1" s="1"/>
  <c r="N69" i="1"/>
  <c r="O69" i="1"/>
  <c r="P69" i="1"/>
  <c r="N70" i="1"/>
  <c r="O70" i="1" s="1"/>
  <c r="N71" i="1"/>
  <c r="O71" i="1"/>
  <c r="N72" i="1"/>
  <c r="O72" i="1"/>
  <c r="P72" i="1" s="1"/>
  <c r="N73" i="1"/>
  <c r="O73" i="1"/>
  <c r="P73" i="1"/>
  <c r="N74" i="1"/>
  <c r="O74" i="1" s="1"/>
  <c r="N75" i="1"/>
  <c r="O75" i="1" s="1"/>
  <c r="N76" i="1"/>
  <c r="O76" i="1"/>
  <c r="P76" i="1" s="1"/>
  <c r="N77" i="1"/>
  <c r="O77" i="1"/>
  <c r="P77" i="1"/>
  <c r="N78" i="1"/>
  <c r="O78" i="1" s="1"/>
  <c r="N79" i="1"/>
  <c r="O79" i="1"/>
  <c r="N80" i="1"/>
  <c r="O80" i="1"/>
  <c r="P80" i="1" s="1"/>
  <c r="N81" i="1"/>
  <c r="O81" i="1"/>
  <c r="P81" i="1"/>
  <c r="N82" i="1"/>
  <c r="O82" i="1" s="1"/>
  <c r="N83" i="1"/>
  <c r="O83" i="1" s="1"/>
  <c r="N84" i="1"/>
  <c r="O84" i="1"/>
  <c r="P84" i="1" s="1"/>
  <c r="N85" i="1"/>
  <c r="O85" i="1"/>
  <c r="P85" i="1"/>
  <c r="N86" i="1"/>
  <c r="O86" i="1" s="1"/>
  <c r="N87" i="1"/>
  <c r="O87" i="1"/>
  <c r="N88" i="1"/>
  <c r="O88" i="1"/>
  <c r="P88" i="1" s="1"/>
  <c r="N89" i="1"/>
  <c r="O89" i="1"/>
  <c r="P89" i="1"/>
  <c r="N90" i="1"/>
  <c r="O90" i="1" s="1"/>
  <c r="P90" i="1" s="1"/>
  <c r="N91" i="1"/>
  <c r="O91" i="1" s="1"/>
  <c r="N92" i="1"/>
  <c r="O92" i="1"/>
  <c r="P92" i="1" s="1"/>
  <c r="N93" i="1"/>
  <c r="O93" i="1"/>
  <c r="P93" i="1"/>
  <c r="N94" i="1"/>
  <c r="O94" i="1" s="1"/>
  <c r="N95" i="1"/>
  <c r="O95" i="1"/>
  <c r="N96" i="1"/>
  <c r="O96" i="1"/>
  <c r="P96" i="1"/>
  <c r="N97" i="1"/>
  <c r="O97" i="1"/>
  <c r="P97" i="1" s="1"/>
  <c r="N98" i="1"/>
  <c r="O98" i="1" s="1"/>
  <c r="P98" i="1" s="1"/>
  <c r="N99" i="1"/>
  <c r="N100" i="1"/>
  <c r="O100" i="1" s="1"/>
  <c r="P100" i="1" s="1"/>
  <c r="N101" i="1"/>
  <c r="O101" i="1"/>
  <c r="P101" i="1" s="1"/>
  <c r="N102" i="1"/>
  <c r="O102" i="1" s="1"/>
  <c r="N103" i="1"/>
  <c r="O103" i="1" s="1"/>
  <c r="N2" i="1"/>
  <c r="P103" i="1" l="1"/>
  <c r="P11" i="1"/>
  <c r="P95" i="1"/>
  <c r="P87" i="1"/>
  <c r="P79" i="1"/>
  <c r="P71" i="1"/>
  <c r="P63" i="1"/>
  <c r="P55" i="1"/>
  <c r="P47" i="1"/>
  <c r="P35" i="1"/>
  <c r="O2" i="1"/>
  <c r="P2" i="1" s="1"/>
  <c r="P82" i="1"/>
  <c r="P74" i="1"/>
  <c r="P66" i="1"/>
  <c r="P58" i="1"/>
  <c r="P50" i="1"/>
  <c r="P42" i="1"/>
  <c r="P34" i="1"/>
  <c r="P26" i="1"/>
  <c r="P18" i="1"/>
  <c r="P15" i="1"/>
  <c r="P7" i="1"/>
  <c r="O99" i="1"/>
  <c r="P99" i="1" s="1"/>
  <c r="P94" i="1"/>
  <c r="P78" i="1"/>
  <c r="P70" i="1"/>
  <c r="P62" i="1"/>
  <c r="P54" i="1"/>
  <c r="P46" i="1"/>
  <c r="P38" i="1"/>
  <c r="P30" i="1"/>
  <c r="P22" i="1"/>
  <c r="P14" i="1"/>
  <c r="P6" i="1"/>
  <c r="P102" i="1"/>
  <c r="P86" i="1"/>
  <c r="P91" i="1"/>
  <c r="P83" i="1"/>
  <c r="P75" i="1"/>
  <c r="P67" i="1"/>
  <c r="P59" i="1"/>
  <c r="P51" i="1"/>
  <c r="P3" i="1"/>
</calcChain>
</file>

<file path=xl/sharedStrings.xml><?xml version="1.0" encoding="utf-8"?>
<sst xmlns="http://schemas.openxmlformats.org/spreadsheetml/2006/main" count="623" uniqueCount="291">
  <si>
    <t xml:space="preserve">RUBRO </t>
  </si>
  <si>
    <t>PARTIDA</t>
  </si>
  <si>
    <t>MOBILIARIO</t>
  </si>
  <si>
    <t>LABORATORIO</t>
  </si>
  <si>
    <t>CÓMPUTO</t>
  </si>
  <si>
    <t>AIRE ACONDICIONADO.</t>
  </si>
  <si>
    <t>UNIDAD SOLICITANTE</t>
  </si>
  <si>
    <t>FACULTAD DE DISEÑO</t>
  </si>
  <si>
    <t>CENTRO DE INVESTIGACIÓN EN INGENIERÍA Y CIENCIAS APLICADAS (CIICAp)</t>
  </si>
  <si>
    <t>BIBLIOTECA CENTRAL UNIVERSITARIA</t>
  </si>
  <si>
    <t>FACULTAD DE ESTUDIOS SUPERIORES DE CUAUTLA</t>
  </si>
  <si>
    <t>INSTITUTO DE INVESTIGACIÓN EN HUMANIDADES Y CIENCIAS SOCIALES</t>
  </si>
  <si>
    <t>ESCUELA DE ESTUDIOS SUPERIORES DE YECAPIXTLA</t>
  </si>
  <si>
    <t>FACULTAD DE CIENCIAS QUÍMICAS E INGENIERÍA</t>
  </si>
  <si>
    <t>ESCUELA DE ESTUDIOS SUPERIORES DE JONACATEPEC</t>
  </si>
  <si>
    <t>ESCUELA DE ESTUDIOS SUPERIORES DE TOTOLAPAN</t>
  </si>
  <si>
    <t>ESCUELA DE ESTUDIOS SUPERIORES DE AXOCHIAPAN</t>
  </si>
  <si>
    <t>CENTRO DE INVESTIGACION EN CIENCIAS</t>
  </si>
  <si>
    <t>CENTRO DE INVESTIGACIÓN EN DINÁMICA CELULAR</t>
  </si>
  <si>
    <t>CENTRO DE INVESTIGACIÓN TRANSDISCIPLINAR EN PSICOLOGÍA</t>
  </si>
  <si>
    <t>FACULTAD DE CIENCIAS AGROPECUARIAS</t>
  </si>
  <si>
    <t>FACULTAD DE PSICOLOGÍA</t>
  </si>
  <si>
    <t>FACULTAD DE ESTUDIOS SOCIALES</t>
  </si>
  <si>
    <t>CENTRO DE INVESTIGACIÓN EN CIENCIAS COGNITIVAS</t>
  </si>
  <si>
    <t>CENTRO DE INVESTIGACIÓN EN BIOTECNOLOGÍA</t>
  </si>
  <si>
    <t>FACULTAD DE CONTADURÍA, ADMINISTRACIÓN E INFORMÁTICA</t>
  </si>
  <si>
    <t>CENTRO DE INVESTIGACIÓN INTERDISCIPLINAR PARA EL DESARROLLO UNIVERSITARIO (CIIDU)</t>
  </si>
  <si>
    <t>CENTRO DE INVESTIGACIONES QUÍMICAS</t>
  </si>
  <si>
    <t>ESCUELA DE ESTUDIOS SUPERIORES DE TETELA DEL VOLCÁN</t>
  </si>
  <si>
    <t>FACULTAD DE CIENCIAS DEL DEPORTE</t>
  </si>
  <si>
    <t>ESCUELA DE ESTUDIOS SUPERIORES DE ATLATLAHUCAN</t>
  </si>
  <si>
    <t>ESCUELA DE ESTUDIOS SUPERIORES DE TEPALCINGO</t>
  </si>
  <si>
    <t>ESCUELA DE ESTUDIOS SUPERIORES DE XALOSTOC</t>
  </si>
  <si>
    <t xml:space="preserve">CENTRO DE INVESTIGACIÓN EN DINÁMICA CELULAR   
   </t>
  </si>
  <si>
    <t xml:space="preserve">CENTRO DE INVESTIGACIÓN EN DINÁMICA CELULAR </t>
  </si>
  <si>
    <t>FACULTAD DE CIENCIAS QUIMICAS E INGENIERIA</t>
  </si>
  <si>
    <t>FACULTAD DE CONTADURIA, ADMINISTRACIÓN E INFORMÁTICA</t>
  </si>
  <si>
    <t>CENTRO DE INVESTIGACIONES QUIMICAS</t>
  </si>
  <si>
    <t>INSTITUTO DE INVESTIGACIÓN EN CIENCIAS BÁSICAS Y APLICADAS (IICBA)</t>
  </si>
  <si>
    <t>ESCUELA DE ESTUDIOS SUPERIORES DE JOJUTLA</t>
  </si>
  <si>
    <t>CANTIDAD</t>
  </si>
  <si>
    <t xml:space="preserve">UNIDAD DE MEDIDA </t>
  </si>
  <si>
    <t>DESCRIPCION</t>
  </si>
  <si>
    <t>PIEZA</t>
  </si>
  <si>
    <t>SILLA EN POLIPROPILENO GRANDE, ASIENTO Y RESPALDO A BASE DE UNA CONCHA ANATÓMICA GRANDE INYECTADA, ESTRUCTURA METALICA POR DOS  ASNILLAS EN FORMA DE U Y LAMINA CALIBRE 16, REGATÓN EN LA PARTE INFERIOR DE LAS 4 PATAS, REMACHES PARA SUJECIÓN, REFUERZOS LATERALES EN LAMINA NEGRA CALIBRE 14</t>
  </si>
  <si>
    <t>MESA DE MAESTRO TRIPLAY CON LAMINADO PLASTICO, CUBIERTAFABRICADA EN TRIPLAY DE PINO 18 MM, ESTRUCTURA METALICA, PATAS EN PERFIL TRIANGULAR CURVO, REGATÓN PARA EMBUTIR EN POLIPROPILENO DE ALTA DENSIDAD</t>
  </si>
  <si>
    <t>PIZARRÓN BLANCO FABRICADO EN LÁMINA PORCELANIZADA CALIBRE 24, MARCO PERIMETRAL FORMADO POR CUATRO PERFILES DE ALUMINIO EN FORMA DE OMEGA DE 11.91MM</t>
  </si>
  <si>
    <t>Silla ERGO BINARIA, respaldo y asiento de polipropileno con resistencia al impacto, forma anatómica, respaldo con 2 cavidades laterales, estructura de perfil de acero tubular redondo en calibre 18, refuerzo frontal, papelera tipo parrilla.</t>
  </si>
  <si>
    <t>Estantes dobles. Librero doble 2 módulos, con respaldo de 90x30cm, 4 base para columna de 90cm, 24 soportes para libros redondo.Incluye:instalaciónen en sitio.</t>
  </si>
  <si>
    <t>Estantes sencillos. librero sencillo 1 módulo, con base para columna de 90cm,  y seissoportes para libros redondo. Incluye: instalaciónen en sitio.</t>
  </si>
  <si>
    <t>MÓDULOS DE ESTANTERÍA TIPO BIBLIOTECA DE LAS SIGUIENTES MEDIDAS: FRENTE: 0.91, FONDO: 58CM DOBLE, ALTURA:2.10, LLEVARÁ 6 ENTREPAÑOS 1  BATERIA DOBLE DE 4 MÓDULOS</t>
  </si>
  <si>
    <t>GABINETE INDUSTRIAL PARA EQUIPO DE SEGURIDAD FABRICADO EN LÁMINA DE ACERO , ROLADA EN FRÍO CALIBRE 22, CON ESTRUCTURA REFORZADA EN LA BASE AL PISO, ACABADO EN PINTURA ELECTROSTÁTICA DE ALTA RESISTENCIA A LA CORROSIÓN. COLOR ROJOBRILLANTE PARA DOS EQUIPOS; MEDIDAS DE 40X67X180 CM.</t>
  </si>
  <si>
    <t>(MOBILIARIO METÁLICO) GABINETE UNIVERSAL C22 180X90X45 ENSAMBLE</t>
  </si>
  <si>
    <t>Butaca para auditorio Alessandra Petit.</t>
  </si>
  <si>
    <t>Sillas apilable, estructura metálica, asiento y respaldo de plastico, acojinados y tapizados con tapas antiderrapantes en patas</t>
  </si>
  <si>
    <t>Mesa de trabajo con cubierta de 76 cm de fondo en plastico laminado con cubrecantos de PVC, gabinete, puerta y entrepaño de 50 cm; (incluye colocación del mobiliario)</t>
  </si>
  <si>
    <t>BUTACA  ESCOLAR ADULTO, ESTRUCTURA DE TUBULAR REDONDO DE 1 " CAL 18, REFORZADO CON PARRILLA DE 1/4, ASIENTE Y RESPALDO INTEGRADOS EN UNA CONCHA DE POLIPROPILENO ALTO IMPACTO CONTRANSFERENCIA TERMICA, TAPONES ANTIDERRAPANTES</t>
  </si>
  <si>
    <t>MESA DE MAESTRO EN POLIPROPILENO, FABRICADA EN RESINA  DE COPOLIMERO CON RESISTENCIA AL IMPACTO IZOD (NON BREAK) E ÍNDICE DE FLUIDEZ DE 6 GR/10 MIN, CON ADITIVO ANTIESTÁTICO  Y ADITIVACION DE NO MARCADO (NON BLUSH) LAS PATAS EN PERFIL TRIANGULAR CURVO 41.27 X 41 X27 (1 5/8 X 1 5/8, LAMINA NEGRA CALIBRE 18"</t>
  </si>
  <si>
    <t>MOBILIARIO METÁLICO) ARCHIVERO 4 GAVETAS TELESCÓPICO EMBOLINADO A-9105, CONSTRUIDO EN LAMINA CALIBRE 22 ROLADO EN FRIO, ESPECIFICACIÓN SAE 1008; CONSTA DE UNA TAPA SUPERIOR FABRICADA EN LAMINA CALIBRE 20 ROLADO EN FRIO, UNA TAPA INFERIOR DOS LATERALES DOS REFUERZOS EN FORMA DE OMEGA, RANURADOS CON CUATRO PERFORACIONES EN FORMA DE TRAPECIO CON DIMENSIONES 22.4 MM X 18.8 MM X 12.7 MM</t>
  </si>
  <si>
    <t>MODULO PARA AUDITORIO CON FALDÓN AL PISO DE 1.80 X 60 X 75 CM. FABRICADO EN MELAMINA. PARA 3 PERSONAS</t>
  </si>
  <si>
    <t>MESA TABLON PARA EXTERIOR Capacidad: para 8 adultos
Acabado: Pintura electrostática con pretratamiento de fosfato de zinc y/o sandblast. Material: Acero al carbón.
Anclaje: ahogar en cemento. ( No incluye instalacion).</t>
  </si>
  <si>
    <t>Pódium de acrílico que incluye: Preparaciones y 2 micrófonos de cuello de ganso de alta sensibilidad, unidireccional, para baja retroalimentación, soportes, cable a la base en estrado, logotipo de la Facultad de Ciencias Químicas e Ingeniería. Medidas Calcomania Vinil: 1.20m Altura, 60cm ancho, 45cm profundo, acrílico de 12 milímetros, incluye capacitacion.</t>
  </si>
  <si>
    <t>(MOBILIARIO METÁLICO) LOCKER 4 PUERTAS L-3104 FABRICADO EN SU TOTALIDAD EN LAMINA CALIBRE 24 ROLADO EN FRIO, ESPECIFICACIÓN SAE 1008. CUERPO FORMADO CON UN RESPALDO, DOS COSTADOS CON DOBLEZ EN LA PARTE FRONTAL PARA COLOCAR PUERTA, TAPA SUPERIOR, ENTREPAÑPS, DIVISORES, UN ZOCIO SEMI EMBUTIDO Y EN LA PARTE INFERIOR CUATRO TACONES EMBUTIDOS FABRICADOS EN LÁMINA CALIBRE 16 ROLADO EN FRÍO; ENSAMBLADOS PARA FORMAR UNA SOLA PIEZA CON PUNTOS DE PUNTEDORA Y EN LAS PARTES CRITICAS VA SOLDADO CON SISTEMA MIG.</t>
  </si>
  <si>
    <t>(MOBILIARIO LAMINADO PLÁSTICO) LIBRERO ABIERTO LATERALES Y ENTREÁÑOS EN MATERIAL METALICO DE 19MM DE ESPESOR, LAMINADO EN AMBAS CARAS EN COLOR  DE CUERPOS DE LINEA SUS CANTOS ESTAN CUBIERTOS CON PVC  TERMOFUSIONADA 1MM GRIS O NEGRO.  RESPALDO, EN MATERIAL METALICO DE 12MMDE ESPESOR LAMINADO EN AMBAS CARAS EN COLOR DE CUERPOS DE LINEA INCLUYE NIVELADORES AJUSTABLES EN CASO DE QUE SE INSTALE EN UNA SUPERFICIE EN DESNIVEL.</t>
  </si>
  <si>
    <t>SUMINISTRO Y COLOCACIÓN PIZARRÓN DE CRISTAL 6MM TEMPLADO ACABADO ANTI REFLEJANTE POR ENFRENTE ESMERILADO Y PINTADO BLANCO POR LA PARTE POSTERIOR ESQUINAS REDONDEADAS CON 6 CONECTORES DE ACERO INOXIDABLE Y UN PORTA GIS DE ALUMINIO COLOR NATURAL</t>
  </si>
  <si>
    <t xml:space="preserve">MESA DE ACERO INOXIDABLE: MESA DE LABORATORIO FABRICADA EN CUBIERTA DE ACERO INOXIDABLE T-304,CAL 20. MEDIDAS GENERALES DE 240 X 100 X 90 CM (FRENTE X FONDO X ALTO). CON SOPORTE INFERIOR PARA EVITAR VIBRACIONES Y DAR ESTABILIDAD A LA MISMA. PATAS Y MARCO PERIMETRAL FABRICADAS EN ACERO TIPO MONTEN CAL 14. ACABADO EN PINTURA HORNEADA AMARTILLADA COLOR NEGRO. MATERIAL INCLUIDO. 2 ESCUDILLAS CONICAS DE ACERO INOXIDABLE. 3 LLAVES TIPO TORRETA CON 2 LLAVES TIPO ESPIGA,CADA UNA PARA AIRE,GAS,VACIO. 2 CONTACTOS POLARIZADOS DUPLEX PARA 110 VAC CON CABLE USO RUDO 3 X 14. 2 LLAVES CUELLO DE GANSO PARA AGUA. </t>
  </si>
  <si>
    <t xml:space="preserve">Banco para sentarse en polipropileno. Fabricado en recina de copolimero de polipropileno de alta densidad con forma anatomica,con adhitivo antiestatico, texturizado en cara expuesta, en contracara llevara nervaduras para refuerzo y preparacion para ensamble a placa soporte de la estructura a manera de base cajeada </t>
  </si>
  <si>
    <t>Butaca estructura tubular,asiento en concha con paleta de polipropileno en color azul rey, con rejilla portalibros en tubo de 7/8</t>
  </si>
  <si>
    <t>SILLA 71    ASIENTO FORMAO EN LAMINA DE CALIBRE N°20, TROQUELADO SEGÚN DISEÑO , REFORZADO EN LA CARA INFERIOR POR UNA SECCION DE LAMINA CALIBRE N°20 CN TRES COSTILLAS  O NERVADURAS LONGUITUDINALES. ESTRUCTURA METALICA:FABRICADA EN REDONDO MACIZO DE 1/2" (12.7mm) DE DIAMETRO DOBLADA PARA FORMAR LA SILLA. CON PALETA FABRICADA EN RESINA PLASTICA DE POLIPROPILENO ALTO IMPACTO</t>
  </si>
  <si>
    <t>Mesas para profesor , fabricada en resina plástica de copolímero de polipropileno con resistencia al impacto Izod D-256 8non Break), índice de fluidez D-1238 de 6gr/10 min, con adhitivación antiestática y de no marcado (Non Blush), con (Nervaduras, enrejillado, venas, tetones, y canal receptor con espesor mínimo de 2.8 cm) La cubierta debe tener un espesor de pared mínimo de 4 mm. Reforzada con múltiples nervaduras y a lo largo de la cara posterior de la cubierta, asi como múltiples nervaduras de refuerzo con forma de media luna en todo el perímetro de la cara no expuesta 70 como mínimo, contara con un canal-Receptor provisto con nervaduras de soporte en forma de enrejillado de 17 mm de altura y dejando una altura libre de 1.4 cm para recibir la estructura metálica y 18 tetones circulares de 2.3 cm de altura con nervaduras de refuerzo alrededor (6 nervaduras alrededor de cada tetón de fijación del mismo material y de 2.2 cm de altura) así como una perforación central para sujetar la cubierta de la estructura por medio de pijas con rondanda interada. El canto perimetral debe ser boleado provisto de una vena de refuerzo en la parte media, llevará grabados por inyección el nombre y el logotipo de la Universidad Autónoma del Estado de México, para mayor durabilidad y aseguramiento de la identidad del bien adquirido en áreas circulares de 73mm de diámetro. La cubierta con medidas generales 1220x620x31mm. Fabricada la cubierta en color código Pantone solicitado.</t>
  </si>
  <si>
    <t>SILLA ISO APILABLE, ESTRUCTURA METÁLICA, ASIENTO Y RESPALDO DE PLÁSTICO, ACOJINADOS Y TAPIZADOS CON TAPAS ANTIDERRAPANTES EN PATAS.</t>
  </si>
  <si>
    <t>PIZARRON DE CRISTAL CLARO OPCIONAL: (FONDO BLANCO). Cristal claro de 6mm de espesor, con cantos pulidos y esquinas rectas. incluye tornillos y chapetones para su colocación.</t>
  </si>
  <si>
    <t>BUTACA ROMA S TAPIZADA EN COLOR AZUL ELÉCTRICO  INCLUYE INSTALACIÓN</t>
  </si>
  <si>
    <t>Mesa de maestro en polipropileno. Fábricada en resina de copolimero de polipropileno, con resistencia al impacto izod (non break) e indice de fluidez de 6 gr/10 min, con aditivo antiestático y aditivación de no marcado (non blush), toda la cubierta reforzada con múltiples nervaduras en la cara inferior con espesor minimo de 2.00 mm con un desmodelo de 2mm grados y altura de 17.8 mm con texturizado en la cara expuesta se garantiza que no se marquen las hojas al escribir en la cubierta, llevará dos lapiceras de 390 mm de largo, 15mm de ancho y profundidad de 3.75 mm y preparación a base de pivotes y caja para ensamble al marco perimetral de la estrucutra con 10 pijas.</t>
  </si>
  <si>
    <t xml:space="preserve">Anaquel metálico tipo esqueleto de 2210 mm de altura, 915mm de longitud y ancho 650 mm, formado a manera de charola en lámina negra calibre no. 18, reforzada con cejas perimetrales y un fraile en el sentido longitudinal por la parte inferior con soldadura de proyección en lámina calibre no. 18, llevará preparación a base de barrenos para el paso de los tornillos de fijación a los postes,  5 pz por anaquel. </t>
  </si>
  <si>
    <t>Silla apilable modelo stack, asiento y respaldo en polipropileno separadas en forma anatómica; estructura en acero cold roll de diámetro ½” (12.7mm) todo macizo, es una silla pesada que aguanta 150 kilos, formada por 2 asnillas laterales, con 2 refuerzos frontal y posterior, lavada y forfatizada a base de pintura electrostática micropulverizada, horneada a 200 grados color negro, herrajes para ensamble a base de presión, con tornillos Phillips ¼” x 7/16”; regatón de polipropileno antiderrapante ensamble a presión.</t>
  </si>
  <si>
    <t xml:space="preserve">SILLA ERGO CON PALETA AMBIDIESTRA </t>
  </si>
  <si>
    <t xml:space="preserve">SILLA ISO VI-100   silla apilable, estructura metalica, asiento y respaldo de plastico, acojinados y tapizados. cont apas antiderrapantes en las patas. </t>
  </si>
  <si>
    <t>Libreros abierto de 180x80x31.5 cm,  laterales y entrepaños en material melanimico de 19 mm de espesor laminados en ambas caras en color de cuerpos de linea  , sus cantos estan cubiertos con pvc termofusionado de un milimetro en gris o negro, respaldo en material melanimico,  de 12 mm de espesor laminado en ambas caras en color de cuerpos de linea.  color caoba con negro. Para la sala de tutorías.</t>
  </si>
  <si>
    <t xml:space="preserve">Banco alto de laboratorio, estructura tubular redondo 7/8", cal. 20 asiento y respaldo en triplay de pino barnizado con descansa pies, y regatones color negro. </t>
  </si>
  <si>
    <t>Sillón semiejecutivo modelo north south, Respaldo en malla color negro asiento tapizado en tela microespacial color negro.</t>
  </si>
  <si>
    <t xml:space="preserve">Podium de madera, fabricado en triplay de madera natural con acabados finos en tinta color cerezo, previamente lijado y con acabado en laca transparente, incluye incrustaciones decorativas en area frontal y borde de madera. </t>
  </si>
  <si>
    <t>PIZARRON BLANCO FABRICADO EN LAMINA PORCELANIZADA CALIBRE No.24  CON BASE  SOPORTE EN FIBRA DE DENSIDAD MEDIA DE 9 MM.</t>
  </si>
  <si>
    <t xml:space="preserve">Mesa trapezoidal en triplay de pino de primera, de 18 mm de espesor con acabado en laminado plastico en colores, en contracara Backer fenólico y canto perimetral en PVC. </t>
  </si>
  <si>
    <t>Mesa de trabajo con tarja y entrepaño fabricada en acero inoxidable, con tarja en acero inoxidable T-304, cal 20. - Patas en cuadrado de 1 1/4" cal 18,  1 Entrepaño inferior. Tarja de 45cm x 45cm x 25cm.</t>
  </si>
  <si>
    <t>Silla modelo iso estructura tubular redondo 7/8 cal. 20, asiento y respaldo acojinado, tapizado en tela color negro con tapas traseras plásticas
en color negro.</t>
  </si>
  <si>
    <t>Mesa a Muro con Cubierta de acero inoxidable T-304 Cal. 18 de 64 cm de fondo con copete y soportes tipo omega fabricados en lámina galvanizada con recubrimiento asfáltico anticorrosivo a base de agua en la parte inferior. Área de trabajo en lámina galvanizada bonderizada Cal. 20, compuesta por rodapié, tapa de respaldo y faldón. Soporte tipo tambor  en lámina galvanizada bonderizada Cal. 20 de 0.04 de frente, 0.46 de fondo  y 0.86 cm de altura   Tapa de ajuste en lamina galvanizada bonderizada  Cal. 20 de 8 cm de frente, 86 cm de altura. Mueble de lámina galvanizada bonderizada Cal. 20 de 50 cm  de frente, 54 cm de fondo y 86 cm de altura, con entrepaño de altura variable ,  puerta abatible y  tapa posterior desmontable para acceso a servicios. Características: pintura en polvo importada de aplicación electrostática epoxy-poliester, herrajes de importación (correderas, imanes, jaladeras) Tapa de ajuste en lámina galvanizada bonderizada Cal. 20 de 14 cm de frente, 86 cm de altura.</t>
  </si>
  <si>
    <t xml:space="preserve">Mesa de laboratorio con gabinete abierto de acero inoxidable tipo 430 con entrepaño inferior y piso, con medidas de 1.50 x.70 x.90 mts. Con regatones en sus 4 patas para su fàcil nivelaciòn </t>
  </si>
  <si>
    <t xml:space="preserve">Mesa de laboratorio de acero inoxidable tipo 430 lisa con lambrin y entrepaño inferior Con regatones en sus 4 patas para su fàcil nivelaciòn </t>
  </si>
  <si>
    <t>PROYECTOR TIPO 3LCD, DE 5,200 LUMENES, RESOLUCION WXGA (1,280 X 800), CONTRASTE 10,000:1PESO 6.35KG.</t>
  </si>
  <si>
    <t>PANTALLA DE DE 137" TIPO ELECTRICA,
AREA DE 1.71 M X 3.05 M, FORMATO 16:10 HD, INCLUYE
CONTROL.</t>
  </si>
  <si>
    <t>PANTALLA ELECTRICA 2.3 M. C/REMOTO RED LEAF FORMATO 1:1  84"X84" BLANCO</t>
  </si>
  <si>
    <t>PROYECTOR PORTATIL EPSON POWERLITE X05+3LCD, XGA1024 X 768, 3300 LUMENES, INALAMBRICO, CON BOCINAS BLANCO</t>
  </si>
  <si>
    <t xml:space="preserve">Pantalla interactiva eléctrica (100 Pulgadas “MSE-152 marca: multimedia screens). </t>
  </si>
  <si>
    <t>PROYECTOR BENQ MODELO MMS550, 3600 LUMENES ANSI, SVGA (800 X 600) 15000H, COLOR BLANCO, CON LAS SIGUIENTES ESPECIFICACIONES:        *BRILLO DE PROYECTOR 3600 LUMENES ANSI  * TECNOLOGIA DE PROYECCION DLP  *RESOLUCION DE PROYECTOR SVGA 800 X 600  *RELACION ASPECTO NATIVA 4:3   *2PUERTOS VGA (D-SUB)  *2 HDMI  *1 S-VIDEO.</t>
  </si>
  <si>
    <t>PROYECTOR BENQ MH750, 4500 LUMENES ANSI, DLP, 1080p (1920 X 1080), 2500 h, COLOR BLANCO, CON LAS SIGUIENTES ESPECIFICACIONES:                     * BRILLO PROYECTOR 4500 LUMENES ANSI    *TECNOLOGIA DE PROYECTOR DLP  *RESOLUCION DE PROYECTOR 1080p (1920 x 1080)   *SALIDA ANALOGICA NTSC, PALM, SECAM    *ALTA DEFINICION, 3D   *2 PUERTOS VGS (D-sub) *2 PUERTOS HDMI  *1 PUERTO LAN</t>
  </si>
  <si>
    <t>PROYECTOR DLP INFOCUS IN2138HD LARGO ALCANCE - 3D - 16:9 - 1920 X 1080 - FRONTAL, DE TECHO - 1080P - 5000HORA(S) NORMAL MODE - 10000HORA(S) ECONOMY MODE - FULL HD - 28,500:1 - 4500 LUMENES - HDMI - USB MODELO: IN2138HD.CODIGO: IN2138HD CARACTERÍSTICAS FÍSICAS.PESO (APROXIMADO): 3.20KG.MEDIDAS ALTURA: 123.4MM ANCHURA: 312.9MM.PROFUNDIDAD: 236MM COLOR NEGRO MARCA INFOCUS</t>
  </si>
  <si>
    <t>PROYECTOR EPSON POWERLITE 2055 RESOLUCIÓN XGA (1024 X 768) DE 5000 LÚMENES, TECNOLOGIA 3LCD,OFICINAS, SALAS DE CAPACITACIÓN Y AUDITORIOS,LA VIDA LÁMPARA 5,000 H NORMAL Y 10,000 H ECONOMICO, 15,000:1. CONEXIÓN1 PUERTOS VGA DE ENTRADA, 1 VGA, 1USB TIPO A, 1 USB TIPO B, 2 HDMI (HDMI 1/MHL), 2 PUERTOS ENTRADA DE AUDIO 3.5</t>
  </si>
  <si>
    <t xml:space="preserve">PANTALLA MULTIMEDIA SCREEN MSE-213 ELECTRICA DE 2.13X2.13 120 PULGADAS EN DIAGONAL FORMATO 1:1. </t>
  </si>
  <si>
    <t>Lámparas genéricas con carcasa para equipo NEC Modelo PX750U, Incluye:
Colocación de lámparas en sitio programándolas a cero y mantenimiento con funcionalidad del equipo.</t>
  </si>
  <si>
    <t>PROYECTOR DLP INFOCUS IN2138HD LARGO ALCANCE-3D-16:9-1920X1080-FRONTAL, DE TECHO-1080P-5000HORA(S) NORMAL. MODE-10000HORA(S)ECONOMY MODE-FULL HD-28,500:1 - 4500LM HDMI-USB. PESO APROX. 3.20 KG.PROFUNDIDAD: 2.36MM COLOR NEGRO MARCA INFOCUS.</t>
  </si>
  <si>
    <t>EQUIPO</t>
  </si>
  <si>
    <r>
      <t xml:space="preserve">EQUIPOS AIRE ACONDICIONADO MARCA MIRAGE LIFE + ELF26IQ CONTROL REMOTO SOLO FRÍO 220/I  /60hz 24000Btus/Hr.  2 T.r. Muro Alto R 410-A. </t>
    </r>
    <r>
      <rPr>
        <b/>
        <sz val="8"/>
        <rFont val="Calibri"/>
        <family val="2"/>
        <scheme val="minor"/>
      </rPr>
      <t>INSTALACIÓN BASICA 15 METROS INTERIOR-EXTRIOR</t>
    </r>
    <r>
      <rPr>
        <sz val="8"/>
        <rFont val="Calibri"/>
        <family val="2"/>
        <scheme val="minor"/>
      </rPr>
      <t xml:space="preserve">, BASE DE HERRERIA TIPO MESA LOZA O PARED ALTA </t>
    </r>
    <r>
      <rPr>
        <b/>
        <sz val="8"/>
        <rFont val="Calibri"/>
        <family val="2"/>
        <scheme val="minor"/>
      </rPr>
      <t>30 METROS DE USO RUDO 2X10, BREACKER  2X20 Y CONEXIÓN.</t>
    </r>
  </si>
  <si>
    <t>SUMINISTRO Y COLOCACION DE EQUIPO MINI SPLIT, MARCA MIDEA COMPUESTO POR UNA UNIDAD CONDENSADORA Y UNA UNIDAD EVAPORADORA TIPO HI WALL, SOLO FRIO CON CAPACIDAD DE ENFRIAMIENTO NOMINAL DE 24,000 Btu/h, OPERANDO A 220V/ 1F/ 60 Hz, LA UNIDAD EVAPORADORA ES CONTROLADA Y OPERADA POR MEDIO DE CONTROL ROMOTO INCLUIDO DE FABRICA, INCLUYE; INSTALACION FISICA Y ELECTRICA, TUBERIA DE COBRE FORRADA CON AISLAMIENTO TERMICO O ARMAFLEX (5 MTS DISTANCIA PARA INTERCONEXIÓN DE EVAPORADOR A CONDENSADOR), CABLEADO DE EVAPORADORA Y CONDENSADORA CON CABLE USO RUDO DE 4X14, TUBERIA DE DRENADO CON TUBO DE PVC DE 3/4, SOLDADURA DE PLATA, SUMINISTRO DE MATERIALES, MANO DE OBRA ESPECIALIZADA, HERRAMIENTA, EQUIPO, LIMPIEZA DIARIA DEL ÁREA DE TRABAJO, RETIRO DEL VOLUMEN GENERADO FUERA DE LA OBRA PRUEBAS DE ARRANQUE Y PUESTA EN MARCHA.</t>
  </si>
  <si>
    <r>
      <t>Sistema Piso Techo marca Freyven (Carrier) con capacidad de 5.0TR (60,000
btu/h) Modelo 53TUB60A condensadora solo frio R-410 Para rabajar a 220
volts.</t>
    </r>
    <r>
      <rPr>
        <b/>
        <sz val="8"/>
        <color theme="1"/>
        <rFont val="Arial"/>
        <family val="2"/>
      </rPr>
      <t xml:space="preserve"> (Unicamente se Requiere Suministro de equipo de aire acondiconado, "sin instalacion")</t>
    </r>
  </si>
  <si>
    <t>SUMINISTRO DE SISTEMA DE AIRE ACONDICIONADO TIPO MINI-SPLIT, HI WALL MURO ALTO PARA INSTALACIÓN EN “MURO” MARCA MIRAGE DUVENTUS CON CAPACIDAD NOMINAL DE ENFRIAMIENTO DE 24,000 BTU/HR., 2.0 T.R. CON REFRIGERANTE R-410a, A 220-1-60, SOLO FRIO Y CONTROL REMOTO DE OPERACIÓN. INCLUYE MANO DE OBRA ESPECIALIZADA PARA LLEVAR A CABO EL CORRECTO MONTAJE, INSTALACIÓN E INTERCONEXION DEL SISTEMA CON SU KIT DE INSTALACION A NO MAS DE 10 METROS. INCLUYE MANO DE OBRA ESPECIALIZADA PARA LA CORRECTA INSTALACIÓN DEL SISTEMA DE ALIMENTACIÓN ELÉCTRICA DE FUERZA A UNA DISTANCIA NO MAYOR A 10 M.L. CON TUBERÍA CONDUIT PARED GRUESA 13mm, CABLE CLIBRE 8 Y QO2 CON SU INTERRUPTOR TERMOMAGNETICO.</t>
  </si>
  <si>
    <t>UNIDAD ACONDICIONADORA DE AIRE, MARCA TRANE TIPO MINI SPLIT CON CAPACIDAD NOMINAL DE 2.0 T.R. (24,000 BTU / HR), PARA TRABAJAR CON CORRIENTE ELECTRICA 220 / 2 / 60 SISTEMA INVERTER PISO TECHO, INCLUYE INSTALACIÓN DEL EQUIPO: TUBERIAS DE COBRE 10m, AISLAMIENTO TERMICO, SISTEMA DE DRENAJE 10m, MANO DE OBRA DE MECANICOS ESPECIALIZADOS.</t>
  </si>
  <si>
    <t>EXTINTORES NUEVOS CAP. 2.3 KGS TIPO PQS</t>
  </si>
  <si>
    <t>EXTINTORES NUEVOS CAP. 4.5 KGS TIPO PQS</t>
  </si>
  <si>
    <t>EXTINTORES NUEVOS CAP. 6.0 KGS TIPO PQS</t>
  </si>
  <si>
    <t>EXTINTORES NUEVO CAP 2.3 KGS TIPO CO2</t>
  </si>
  <si>
    <t>Extintor NUEVO 4 Kg polvo ABC, con manometro, manguera y soporte. Cumple con normas STPS NOM-002, NOM-104.</t>
  </si>
  <si>
    <t>CONTENEDORES DE BASURA CON BASE, CON LOS BOTES DE COLOR GRIS(ENVASES), AZUL (PAPEL), GRIS CLARO(INORGANICO), VERDE (ÒRGANICO), Y ROJO (RESIDUOS PELIGROSOS) DE ALTO DE 123CM. X 182CM. X 47 CM. CAPACIDAD DE 65 LTRS.DE ANCHO MARCA SABLON CAT. 7895, MATERIAL PLASTICO.</t>
  </si>
  <si>
    <t>Tanque estacionario mod 300 L Marca: Tatsa</t>
  </si>
  <si>
    <t>TANQUE CILINDRICO HORIZONTAL PARED SENCILLACON CAPACIDAD DE 500 LITROS, INCLUYE:* MEDIDOR DE CARATULA* ROMBO DE CLASIFICACIÓN DE COMBUSTIBLE* ETIQUETA DE CAPACIDAD DE COMBUSTIBLE* PASO HOMBRE* VÁLVULAS DE ESFERA DE 1/2"* PINTURA, COLOR A ELEGIR EL CLIENTE* FABRICADO EN ACERO NEGRO CALIBRE 14INCLUYE ENTREGA DOSSIER CON:* CERTIFICADO DE CALIDAD DEL ACERO* DC3 SOLDAOR* PLANO DEL TANQUE* FICHA TÉCNICASERVICIOS ADICIONALES:* DESINSTALACIÓN DEL TANQUE ANTIGUO (DEBERAESTAR VACIO)*INSTALACIÓN DE TANQUE NUEVO (INCLUYE MANO DEOBRA Y MATERIALES PARA INSTALACIÓN)</t>
  </si>
  <si>
    <t>BANCO SCOTT FABRICADO EN PTR DE 4” x 2”, 3” X 2” Y 2” X 2"  CAL.11
SOPORTES PARA BARRA DE 3/8”, POSTE FABRICADO EN ACERO INOXIDABLE PARA GRADUACION DE LA ALTURA DEL ASIENTO. 
VESTIDURA COMPUESTA POR TRIPLAY DE 19 MM. Y ACOJINAMIENTO EN AGLUTINADO DE 100 KG. DE DENSIDAD Y POLIFORM FORRADO  DE  VINIL PLYMOUTH.
 LIMPIEZA DE LA ESTRUCTURA CON SAND BLAST, SELLADOR ANTICORROSIVO Y TERMINADO CON PINTURA POLIÉSTER EN POLVO HORNEADA.</t>
  </si>
  <si>
    <t>AGITADOR ORBITAL DIGITAL C/INCUBADORA Y REFRIGERACIÓN. RANGO DE VELOCIDAD AJUSTABLE EN RPM. RANGO DE TEMP 15°C ABAJO DE AMBIENTE A 60°C. PERMITE LA ELECCION DE 2RANGO DE TEMPERATURA P/REALIZAR ESTUDIOS DE BIOLOGÍA MOLECULAR, EXPRESION DE PROTEINAS Y PURIFICACION DE PLASMIDOS. THERMO BARNS</t>
  </si>
  <si>
    <t>INCUBADORA CON AGITACION MARCA HINOTEK. CAPACIDAD DE 190 LITROS. BANDEJA DE AGITACION DE 800 X 430 MM. TODAS LAS FUNCIONES PREMIUM SE APLICAN. CONTROL TOTAL DE TEMPERATURA CON REFRIGERACION PARA FUNCIONAMIENTO DE 4º C A 60º C. MOVIMIENTO ORBITAL CON DIAMETRO DE AGITACION DE 1 A 50 MM AJUSTABLE SIN ESCALONES. PUERTA DELANTERA PLEGABLE Y BANDEJA DESLIZANTE DISEÑADA PARA UN FACIL MANEJO. ESPECIFICACIONES: - CONTROL MEDIANTE MICROPROCESADOR “ PID “ CON FUENTE DE LUZ “ LED “. - MODO DE CONTROL FIJO ó PROGRAMABLE ( 9 SEGMENTOS ). - PANEL DE CONTROL TACTIL. - RANGO DE VELOCIDAD DE AGITACION: 30 A 300 R.P.M. - CONTROL DE TIEMPO: 1 A 9999 MINUTOS. - REGIMEN: 220/240V, 50/60 Hz. - DIMENSIONES DE LA CAMARA: 920 X 532 X 395 MM ( ANCHO X FONDO X ALTURA ). - DIMENSIONES EXTERNAS: 1300 X 930 X 735 MM. - ( ANCHO X FONDO X ALTURA ). DIMENSIONES CON EMPAQUE: 1420 X 1050 X 905 MM. ( ANCHO X FONDO X ALTURA ). - PODER: 1200 WATTS. - PROTECCION: SISTEMA DE PROTECCION SOBRETEMPERATURA, PROTECCION COMPRESOR Y SOBRECARGA ELECTRICA. - NOTA SE INCLUYEN LAS SIGUIENTES PINZAS: 5 PINZAS PARA MATRAZ DE 50 ML. 20 PINZAS PARA MATRAZ DE 100 ML 20 PINZAS PARA MATRAZ DE 250 ML 5 PINZAS PARA MATRAZ DE 500 ML 2 PINZAS PARA MATRAZ DE 1000 ML - NOTA IMPORTANTE: SE INCLUYE BASE DE APOYO CON RUEDAS PARA FACIL DESPLAZAMIENTO.</t>
  </si>
  <si>
    <t>AUTOCLAVE VERTICAL AUTOMATICA DE 35 LITROS. ECOSHEL</t>
  </si>
  <si>
    <t xml:space="preserve">MARCA:ECOSHEL
AUTOCLAVE CON CONTROL DIGITAL. CAPACIDAD 50 LT, TEMP. MAXIMA 135 ºC. MEDIDAS INTERNAS. DIAMETRO 340X670 MM ALTO. TIEMPO 0-60 MIN.
PRESION MAXIMA 0.22 MPA. MATERIAL CAMARA DE ACERO INOXIDABLE. TAPA DESPLAZAMIENTO SE ABRE CON GIRO DE VOLANTE. 120 V. </t>
  </si>
  <si>
    <t>Nanofotometro NP50 TOUCHMarca: Implen Características-Pantalla touch a color-Rango de escaneo 200 - 650 nm-Rango de detección 5 - 7,500 ng/μl dsDNA -Rango fotométrico (10 mm) 0.1-150A
-Interfases:-HDMI -2 x USB A -USB B  -Ethernet -Control opcional via Windows PC, MAC,
tablet &amp; smart phone (Android &amp; iOS) -Libre de mantenimientos -Incluye: cable de corriente, cable USB, instalación, capacitación para uso, asesoria científica, cubierta anti-polvo, software y manual.</t>
  </si>
  <si>
    <t>Incubadora con agitación Incu-Shake MiniMarca: Benchmark ScientificIncluye:-Tapete anti deslizamiento-Plataforma universal MAGic Clamp parafrascos tubos y racks (11x9.5in) Cat. H1000-MR
-Sujetador de frascos Erlenmeyer 50mlMAGic Clamp (max. 20). Cat. H1000-MR-50
-Sujetador de frascos Erlenmeyer 125mlMAGic Clamp (max. 12). Cat. H1000-MR-125
-Sujetador de frascos Erlenmeyer 250mlMAGic Clamp (max. 8). Cat. H1000-MR-250</t>
  </si>
  <si>
    <t>Termociclador MODELO: MaxyGene II con  gradiente conexión a 120V. CARACTERISTICAS: Programación flexible. Tiempos de ejecución rápidos. Flujo de trabajo mejorado sobre los ciclos de gradiente tradicionales. Las tasas de rampa de hasta 5°C / seg. Interfaz de usuario sencilla. Tapa térmica regulable a tiras, tubos y microplacas. Protocolos estándar preprogramados. ESPECIFICACIONES TÉCNICAS: Capacidad de Muestras 1 x placa de 96 pocillos. 96 tubos de 0,2 ml. Rango de Temp programable de 4 º C a 99,9 ° C. Control de la temperatura calculada o bloque. Temperatura precisión / uniformidad ± 0,5 º C / ± 0,5 º C. Método de calentamiento / enfriamiento Peltier. Max. Velocidad de calentamiento / enfriamiento 5 º C / 3.5 º C por segundo. Gradiente de temperatura entre 30 º C a 99 º C. Max . temp gradiente diferencia de 24 º C. Tecnología de optimización: 6 Peltier de 4x4 con progrmación de temperatura independiente. Tapa programable temperatura de 60 º a 65 º C, 100 º a 115 º C. Memoria de programa 200 programas completos. Temperatura incrementos / decrementos Sí. Incrementos de tiempo / decrementos Sí. Programa de usuario Carpetas Sí. Programas protegidos con contraseña Sí. Comunicación por puertos USB y RS232. Dimensiones (W x D x H) 24 x 43 x 25 cm. Peso 9 kg. 120V, 50/60 Hz. OBSERVACIONES: Accesorios NO INCLUIDOS. Presentación: 1 Piezas Marca: AXYGEN  INSTALACIÓN: INCLUIDA EN DF Y ÁREA METROPOLITANA CAPACITACIÓN: INCLUIDA EN DF Y ÁREA METROPOLITANA</t>
  </si>
  <si>
    <t>PZA</t>
  </si>
  <si>
    <t>Silla ejecutiva, BASE: •Estrella pentagonal de 5 puntas y diámetro de 610 mm (24"). •Limite de carga de 730-790 kgs. •Rodajas y/o regatones intercambiables. •Matenal en snylon / fibra de vidrio. •Color negro mate. •Forma curva. •Aro en acero para el asiento del pistón. RODAJAS: •Doble de 50 mm de diámetro en material de goma. •Limite de carga 157 Kgs •Nylon 100%, nervada y concha protectors. •Perno eje de acero. •Perno pivote de acero en diametro 7/16" y 7/8' en longitud para ensamble a presión. •Giro de 360°. •Vida util de 250,000 ciclos continuos. •Color negro mate.</t>
  </si>
  <si>
    <t>Archiveros de 3 gavetas fabricado en melamina de 28mm con cubre canto termoformado de 30 x 2mm perfilado, interiores en 16mm de primera calidad a 2 caras de primera calidad, sistema de bloqueo frontal de bastón, cerradura de seguridad de cilindro intercambiable , correderas de extensión total embalinadas telescopicas de 40cm, niveladores roscados con base placa metálica</t>
  </si>
  <si>
    <t>BUTACA MODELO ROMA S ( SEAT ROMA ) TAPIZADA Butaca con acojinamientos de poliuretano moldeado en frio tapizados con tela acrílica Color castaño, partes plásticas inyectadas en polipropileno con retardante a la flama, asiento y respaldo fijos.  Costados de Poliuretano, PALETA ABATIBLE En triplay de pino con laminado plástico en color negro en ambas caras y mecanismo abatible de aluminio en color negro.</t>
  </si>
  <si>
    <t xml:space="preserve">ARCHIVERO  VERTICAL CUATRO GAVETAS CARTA METALICO NEGRO ALTO 132 CM POR ANCHO 38 CM POR PROFUNDIDA 67 CM </t>
  </si>
  <si>
    <t>ARCHIVERO METALICO DE 4 GAVETAS</t>
  </si>
  <si>
    <t>PIZARRÓN BLANCO DE 1.20 X 2.40 MTS CON ACABADO ESMALTADO, MARCO PERIMETRAL EN ALUMINIO</t>
  </si>
  <si>
    <t>PIEZAS</t>
  </si>
  <si>
    <t>ARCHIVERO  DE 4 GAVETAS  DE ACERO INOXIDABLE, COLOR NEGRO: ALTURA 132 CM, 45.72 CM DE ANCHO Y 63.50 CM DE PROFUNDIDAD</t>
  </si>
  <si>
    <t>ESCRITORIO SECRETARIAL FABRICADO EN MELAMINA, CUBIERTA DE MELANINA, CUBRECANTOS PVC, CON NIVELADORES EN LAS PATAS. CAJON Y CAJON ARCHIVERO LADO DERECHO CON LLAVE, JALADERAS METALICAS. COLOR CAOBA MEDIDAS 150X40X75 CM.</t>
  </si>
  <si>
    <t>ESCRITORIO JUVENIL FABRICADO EN MELAMINA, CUBIERTA DE MELANINA, CUBRECANTOS PVC, CON NIVELADORES EN LAS PATAS. CAJON Y CAJON ARCHIVERO LADO IZQUIERDO CON LLAVE, JALADERAS METALICAS. COLOR NOGAL MEDIDAS 120X40X75 CM.</t>
  </si>
  <si>
    <t>ARCHIVERO METALICO 4 GAVETAS. FABRICADO EN LAMINA DE ACERO ROLADO EN FRIO CALIBRE 24 TERMINADO EN PINTURA ELECTROSTATICA MICROPULVERIZADA AL HORNO, GAVETAS TAMAÑO OFICIO CON CORREDORAS DE EXTENSION, MECANISMO DE SEGURIDAD QUE EVITA ABRAN CAJONES. MEDIDAS 49X63X136 CM</t>
  </si>
  <si>
    <t>MODELO</t>
  </si>
  <si>
    <t>CÓDIGO</t>
  </si>
  <si>
    <t>MEDIDAS</t>
  </si>
  <si>
    <t>COLOR</t>
  </si>
  <si>
    <t>A</t>
  </si>
  <si>
    <t>2A</t>
  </si>
  <si>
    <t>410 X 780 X 505MM</t>
  </si>
  <si>
    <t>AZUL</t>
  </si>
  <si>
    <t>G</t>
  </si>
  <si>
    <t>120O X 600X 750M</t>
  </si>
  <si>
    <t>Z</t>
  </si>
  <si>
    <t>1Z</t>
  </si>
  <si>
    <t xml:space="preserve"> 1200X2400MM</t>
  </si>
  <si>
    <t>BLANCO</t>
  </si>
  <si>
    <t>ERGO BINARIA</t>
  </si>
  <si>
    <t>E-2E</t>
  </si>
  <si>
    <t>N/A</t>
  </si>
  <si>
    <t>NARANJA</t>
  </si>
  <si>
    <t>Altura de 2.12mts, longitud de 90cm cada módulo, profundidad 30/30 cm, 04 cubre polvo de 90x30cm</t>
  </si>
  <si>
    <t>Gris martillado con pintura epóxica en polvo</t>
  </si>
  <si>
    <t>altura de 2.12mts, longitud de 90cm cada módulo, profundidad 30 cm, 01 cubre polvo de 90x30cm, 06 entrepaños con respaldo de 90x30cm,</t>
  </si>
  <si>
    <t>FRENTE: 0.91, FONDO: 58CM DOBLE, ALTURA:2.10</t>
  </si>
  <si>
    <t xml:space="preserve">Alessandra Petit. </t>
  </si>
  <si>
    <t>D -4</t>
  </si>
  <si>
    <t>ISO-VI-100</t>
  </si>
  <si>
    <t>W</t>
  </si>
  <si>
    <t>negro</t>
  </si>
  <si>
    <t>244 X 76 cm</t>
  </si>
  <si>
    <t>AZUL ELÉCTRICO</t>
  </si>
  <si>
    <t>H</t>
  </si>
  <si>
    <t>2H</t>
  </si>
  <si>
    <t>1200 X 500 X 750 MM</t>
  </si>
  <si>
    <t>I</t>
  </si>
  <si>
    <t>1I</t>
  </si>
  <si>
    <t>NA</t>
  </si>
  <si>
    <t>NEGRO</t>
  </si>
  <si>
    <t>1.80*60*75</t>
  </si>
  <si>
    <t>CHOCOLATE</t>
  </si>
  <si>
    <t>1.850A Y 1.85  L</t>
  </si>
  <si>
    <t>1.2 x 60 x 45</t>
  </si>
  <si>
    <t>TRANSPARENTE</t>
  </si>
  <si>
    <t>L</t>
  </si>
  <si>
    <t>L-3104</t>
  </si>
  <si>
    <t>80*31.5*180</t>
  </si>
  <si>
    <t>2.40*1.20</t>
  </si>
  <si>
    <t>240 X 100 X 90 CM (FRENTE X FONDO X ALTO)</t>
  </si>
  <si>
    <t>Pivotes con barrenos para remaches con ensamble y moldeado en forma de galleta de 34mm. de espesor en el perimetro y de 300mm. de diametro.fabricado en color blanco</t>
  </si>
  <si>
    <t>Negro</t>
  </si>
  <si>
    <t>azul rey</t>
  </si>
  <si>
    <t>medidas de 1.224x624x750</t>
  </si>
  <si>
    <t>VI-100</t>
  </si>
  <si>
    <t>80CM ALTOX41CM DE ANCHO LATERALX 53CM FRONTAL</t>
  </si>
  <si>
    <t>1.20M X 1.80M</t>
  </si>
  <si>
    <t>ROMA S</t>
  </si>
  <si>
    <t>826mm X 613 mm X 600mm</t>
  </si>
  <si>
    <t>Partida:H
Subpartida:
2H</t>
  </si>
  <si>
    <t>1200 x 500 x 750 mm</t>
  </si>
  <si>
    <t>Partida:X
Subpartida:
2X</t>
  </si>
  <si>
    <t>2210 mm x 915mm x 650mm</t>
  </si>
  <si>
    <t>STACK</t>
  </si>
  <si>
    <t>T</t>
  </si>
  <si>
    <t>45 cm altura al asiento, 78 cm de altura total, 54.5 cm base de ancho lateral, 50 cm frontal</t>
  </si>
  <si>
    <t>48 cm altura al asiento, 80 cm de altura total, 41 cm base de ancho lateral, 53 cm frontal</t>
  </si>
  <si>
    <t xml:space="preserve">frente 80cm, fondo 31.5, alto 180cm </t>
  </si>
  <si>
    <t>CAOBA CON NEGRO</t>
  </si>
  <si>
    <t>BL-04</t>
  </si>
  <si>
    <t>70  altura, 110 rebote, 45 piso asiento    (cm)     aprox.</t>
  </si>
  <si>
    <t>C2</t>
  </si>
  <si>
    <t xml:space="preserve"> Cubierta 48 cm (frente) x 46 cm (fondo). Alto frente 128 cm. A desnivel hacia atras. 124 cm. Alto</t>
  </si>
  <si>
    <t>Cerezo</t>
  </si>
  <si>
    <t>2.40X1.20m</t>
  </si>
  <si>
    <t>47x 90x 42.5cm(aprox)</t>
  </si>
  <si>
    <t>MT-02</t>
  </si>
  <si>
    <t>120X70X90cm (Frente x Fondo x Alto)</t>
  </si>
  <si>
    <t>CUA-1</t>
  </si>
  <si>
    <t xml:space="preserve">2 mts X 64 cm </t>
  </si>
  <si>
    <t>GAM -150.</t>
  </si>
  <si>
    <t xml:space="preserve"> 1.50 x.70 x.90 mtsX .50 mts</t>
  </si>
  <si>
    <t>MTL-180</t>
  </si>
  <si>
    <t>1.80 x 0.70 x 0.90 mts.</t>
  </si>
  <si>
    <t xml:space="preserve">HITACHI
CP-WX5505 </t>
  </si>
  <si>
    <t>ARTLIGHT ART-EPI067120V1</t>
  </si>
  <si>
    <t>PE8484C</t>
  </si>
  <si>
    <t>84"X84"</t>
  </si>
  <si>
    <t>POWERLITE X05+</t>
  </si>
  <si>
    <t>V11H839021</t>
  </si>
  <si>
    <t>MSE-152</t>
  </si>
  <si>
    <t>100 PULGADAS</t>
  </si>
  <si>
    <t>MS550</t>
  </si>
  <si>
    <t>MH750</t>
  </si>
  <si>
    <t>IN2138HD</t>
  </si>
  <si>
    <t>EPSON</t>
  </si>
  <si>
    <t>V11H821020</t>
  </si>
  <si>
    <t>MSE-213</t>
  </si>
  <si>
    <t>PX750U</t>
  </si>
  <si>
    <t>ALTURA:123.4 MM ANCHURA: 312.9 MM.</t>
  </si>
  <si>
    <t>MINI SPLIT</t>
  </si>
  <si>
    <t>ELF26IQ</t>
  </si>
  <si>
    <t>MIDEA</t>
  </si>
  <si>
    <t xml:space="preserve">53TUB60A </t>
  </si>
  <si>
    <t xml:space="preserve">capacidad de 5.0TR (60,000
btu/h)
</t>
  </si>
  <si>
    <t>2 TONS</t>
  </si>
  <si>
    <t>1040X327X220</t>
  </si>
  <si>
    <t xml:space="preserve">1 1/2 TONS </t>
  </si>
  <si>
    <t>957X302X213</t>
  </si>
  <si>
    <t xml:space="preserve"> ASW36B2</t>
  </si>
  <si>
    <t>ELF181Q</t>
  </si>
  <si>
    <t>XR36</t>
  </si>
  <si>
    <t>ELF121Q</t>
  </si>
  <si>
    <t>4MXX6524 / 4TXK6524</t>
  </si>
  <si>
    <t>PE-04</t>
  </si>
  <si>
    <t>Alto de  123CM. X 182CM. De ancho</t>
  </si>
  <si>
    <t>´000231003002000</t>
  </si>
  <si>
    <t>75x111.8x60 cm diametro</t>
  </si>
  <si>
    <t>BR03</t>
  </si>
  <si>
    <t>CPI79520-14</t>
  </si>
  <si>
    <t>B35L</t>
  </si>
  <si>
    <t>CVQ-B50L</t>
  </si>
  <si>
    <t xml:space="preserve"> NP50 TOUCH</t>
  </si>
  <si>
    <t>NP50</t>
  </si>
  <si>
    <t xml:space="preserve">H1001-M </t>
  </si>
  <si>
    <t>MAXYGENE II</t>
  </si>
  <si>
    <t>THERM-1001</t>
  </si>
  <si>
    <t>GENESYS 160 BIO,</t>
  </si>
  <si>
    <t>840-301000</t>
  </si>
  <si>
    <t>CAOBA</t>
  </si>
  <si>
    <t>Castaño</t>
  </si>
  <si>
    <t>A-9101</t>
  </si>
  <si>
    <t>1.20 X 2.40 MTS</t>
  </si>
  <si>
    <t>SECRETARIAL</t>
  </si>
  <si>
    <t>150X40X75 CM.</t>
  </si>
  <si>
    <t>120X40X75 CM</t>
  </si>
  <si>
    <t>NOGAL</t>
  </si>
  <si>
    <t>49X63X136 CM</t>
  </si>
  <si>
    <t>BEIGE</t>
  </si>
  <si>
    <t>DESCRIPCION PROVEEDOR</t>
  </si>
  <si>
    <t>PRECIO UNITARIO SIN IVA</t>
  </si>
  <si>
    <t>SUBTOTAL</t>
  </si>
  <si>
    <t>IVA</t>
  </si>
  <si>
    <t>TOTAL</t>
  </si>
  <si>
    <r>
      <t>SUMINISTRO E INSTALACION DE EQUIPO DE AIRE ACONDICIONADO, TIPO MINI SPLIT MARCA MIRGE O SIMILAR, CON CAPACIDAD DE 24000 BTUS/HORA (2 TONELADAS DE
REFRIGERACION) INCLUYE SUMINISTRO DEL EQUIPO E INSTALACION,</t>
    </r>
    <r>
      <rPr>
        <b/>
        <sz val="8"/>
        <rFont val="Calibri"/>
        <family val="2"/>
        <scheme val="minor"/>
      </rPr>
      <t>30 METROS DE CABLE USO RUDO</t>
    </r>
    <r>
      <rPr>
        <sz val="8"/>
        <rFont val="Calibri"/>
        <family val="2"/>
        <scheme val="minor"/>
      </rPr>
      <t xml:space="preserve"> SE ENTREGA FUNCIONANDO. </t>
    </r>
  </si>
  <si>
    <r>
      <t xml:space="preserve">SUMINISTRO DE SISTEMA DE AIRE ACONDICIONADO TIPO MINI-SPLIT, HI WALL MURO ALTO PARA INSTALACIÓN EN “MURO” MARCA MIRAGE DUVENTUS CON CAPACIDAD NOMINAL DE ENFRIAMIENTO DE 36,000 BTU/HR., </t>
    </r>
    <r>
      <rPr>
        <b/>
        <sz val="8"/>
        <rFont val="Calibri"/>
        <family val="2"/>
        <scheme val="minor"/>
      </rPr>
      <t xml:space="preserve">3.0 T.R. </t>
    </r>
    <r>
      <rPr>
        <sz val="8"/>
        <rFont val="Calibri"/>
        <family val="2"/>
        <scheme val="minor"/>
      </rPr>
      <t xml:space="preserve">CON REFRIGERANTE R-410a, A 220-1-60, SOLO FRIO Y CONTROL REMOTO DE OPERACIÓN. </t>
    </r>
    <r>
      <rPr>
        <b/>
        <sz val="8"/>
        <rFont val="Calibri"/>
        <family val="2"/>
        <scheme val="minor"/>
      </rPr>
      <t>INCLUYE MANO DE OBRA ESPECIALIZADA PARA LLEVAR A CABO EL CORRECTO MONTAJE</t>
    </r>
    <r>
      <rPr>
        <sz val="8"/>
        <rFont val="Calibri"/>
        <family val="2"/>
        <scheme val="minor"/>
      </rPr>
      <t xml:space="preserve">, INSTALACIÓN E INTERCONEXION DEL SISTEMA CON SU KIT DE INSTALACION A NO MAS DE 04 METROS. </t>
    </r>
    <r>
      <rPr>
        <b/>
        <sz val="8"/>
        <rFont val="Calibri"/>
        <family val="2"/>
        <scheme val="minor"/>
      </rPr>
      <t>INCLUYE MANO DE OBRA ESPECIALIZADA PARA LA CORRECTA INSTALACIÓN DEL SISTEMA DE ALIMENTACIÓN ELÉCTRICA</t>
    </r>
    <r>
      <rPr>
        <sz val="8"/>
        <rFont val="Calibri"/>
        <family val="2"/>
        <scheme val="minor"/>
      </rPr>
      <t xml:space="preserve"> DE FUERZA A UNA DISTANCIA NO MAYOR A 10 M.L. CON TUBERÍA CONDUIT PARED GRUESA 13mm, CABLE CLIBRE 8 Y QO2 CON SU INTERRUPTOR TERMOMAGNETICO.</t>
    </r>
  </si>
  <si>
    <r>
      <t>Equipos de Aire Acondicionado marca Mirage Life+ ELF26IQ Control remoto solo frio 220/l /60 hz  24000Btus/Hr.  2 T.r. Muro alto R 410-A. I</t>
    </r>
    <r>
      <rPr>
        <b/>
        <sz val="8"/>
        <rFont val="Calibri"/>
        <family val="2"/>
        <scheme val="minor"/>
      </rPr>
      <t>nstalación básica 5 mtros interios- exterior</t>
    </r>
    <r>
      <rPr>
        <sz val="8"/>
        <rFont val="Calibri"/>
        <family val="2"/>
        <scheme val="minor"/>
      </rPr>
      <t xml:space="preserve">, base de herreria tipo mesa loza o pared alta </t>
    </r>
    <r>
      <rPr>
        <b/>
        <sz val="8"/>
        <rFont val="Calibri"/>
        <family val="2"/>
        <scheme val="minor"/>
      </rPr>
      <t>30 mtros de uso rudo 2x10, bracker 2x20 y conexión</t>
    </r>
    <r>
      <rPr>
        <sz val="8"/>
        <rFont val="Calibri"/>
        <family val="2"/>
        <scheme val="minor"/>
      </rPr>
      <t>.</t>
    </r>
  </si>
  <si>
    <r>
      <t xml:space="preserve">Equipos de Aire Acondicionado marca Mirage Life+ ELFI8IQ Control remoto solo frio 220/l /60 hz  18000Btus/Hr.  1.5 T.r. Muro alto R 410-A. </t>
    </r>
    <r>
      <rPr>
        <b/>
        <sz val="8"/>
        <rFont val="Calibri"/>
        <family val="2"/>
        <scheme val="minor"/>
      </rPr>
      <t>Instalación básica 5 mtros interios- exterior</t>
    </r>
    <r>
      <rPr>
        <sz val="8"/>
        <rFont val="Calibri"/>
        <family val="2"/>
        <scheme val="minor"/>
      </rPr>
      <t xml:space="preserve">, base de herreria tipo mesa loza o pared alta </t>
    </r>
    <r>
      <rPr>
        <b/>
        <sz val="8"/>
        <rFont val="Calibri"/>
        <family val="2"/>
        <scheme val="minor"/>
      </rPr>
      <t>30 mtros de uso rudo 2x10, bracker 2x20 y conexión</t>
    </r>
    <r>
      <rPr>
        <sz val="8"/>
        <rFont val="Calibri"/>
        <family val="2"/>
        <scheme val="minor"/>
      </rPr>
      <t>.</t>
    </r>
  </si>
  <si>
    <r>
      <t xml:space="preserve">EQUIPOS AIRE ACONDICIONADO MARCA MIRAGE LIFE 12 CONTROL REMOTO SOLO FRIO 220/I/6OHZ  24000 BTUS/HR 2.0 T.r. MURO ALTO R 410-A.  </t>
    </r>
    <r>
      <rPr>
        <b/>
        <sz val="8"/>
        <rFont val="Calibri"/>
        <family val="2"/>
        <scheme val="minor"/>
      </rPr>
      <t>INSTALACION BASIC 6 METROS INTERIOR- EXTERIOR</t>
    </r>
    <r>
      <rPr>
        <sz val="8"/>
        <rFont val="Calibri"/>
        <family val="2"/>
        <scheme val="minor"/>
      </rPr>
      <t xml:space="preserve">, BASE DE HERRERIA TIPO MESA LOZA O PARED ALTA </t>
    </r>
    <r>
      <rPr>
        <b/>
        <sz val="8"/>
        <rFont val="Calibri"/>
        <family val="2"/>
        <scheme val="minor"/>
      </rPr>
      <t>20 METROS DE USO RUDO 2x10 BREACKER 2x20 Y CONEXION</t>
    </r>
    <r>
      <rPr>
        <sz val="8"/>
        <rFont val="Calibri"/>
        <family val="2"/>
        <scheme val="minor"/>
      </rPr>
      <t>.</t>
    </r>
  </si>
  <si>
    <r>
      <t xml:space="preserve">EQUIPOS AIRE ACONDICIONADO MARCA MIRAGE LIFE 12 CONTROL REMOTO SOLO FRIO 220/I/6OHZ  12000 BTU/HR I T.r. MURO ALTO R 410-A.  </t>
    </r>
    <r>
      <rPr>
        <b/>
        <sz val="8"/>
        <rFont val="Calibri"/>
        <family val="2"/>
        <scheme val="minor"/>
      </rPr>
      <t>INSTALACION BASICA 6 METROS INTERIOR- EXTERIOR</t>
    </r>
    <r>
      <rPr>
        <sz val="8"/>
        <rFont val="Calibri"/>
        <family val="2"/>
        <scheme val="minor"/>
      </rPr>
      <t xml:space="preserve">, BASE DE HERRERIA TIPO MESA LOZA O PARED ALTA </t>
    </r>
    <r>
      <rPr>
        <b/>
        <sz val="8"/>
        <rFont val="Calibri"/>
        <family val="2"/>
        <scheme val="minor"/>
      </rPr>
      <t>20 METROS DE USO RUDO 2x10, BREACKER 2x20 Y CONEXION</t>
    </r>
    <r>
      <rPr>
        <sz val="8"/>
        <rFont val="Calibri"/>
        <family val="2"/>
        <scheme val="minor"/>
      </rPr>
      <t>.</t>
    </r>
  </si>
  <si>
    <r>
      <t xml:space="preserve">UNIDADES MINISPLIT MARCA AUX </t>
    </r>
    <r>
      <rPr>
        <b/>
        <sz val="8"/>
        <rFont val="Calibri"/>
        <family val="2"/>
        <scheme val="minor"/>
      </rPr>
      <t>MODELO HIGH EFICIENT DE 36000 BTUS 3TON</t>
    </r>
    <r>
      <rPr>
        <sz val="8"/>
        <rFont val="Calibri"/>
        <family val="2"/>
        <scheme val="minor"/>
      </rPr>
      <t xml:space="preserve">  FILTRO ANTIHONGO Y BACTERIAS, DE PARED ALTA, MOD. ASW36B2, 220V REFRIGERANTE ECOLOGICO R410. CONVENCIONAL.  *MANUALES Y CONTROL REMOTO *.  6 INSTALACIONES DE EQUIPO MINISPLIT DE 36000 BTUS *COLOCCACION DE UNID. CONDENSADORA *CALIBRACION Y CARGA DE GAS R410 *ALIMENTACION DE EVAPORADORA Y CONDENSADORA *AISLAMIENTO DE TUBERIA DE COBRE *COLOCACION DE EVAPORADORA </t>
    </r>
    <r>
      <rPr>
        <b/>
        <sz val="8"/>
        <rFont val="Calibri"/>
        <family val="2"/>
        <scheme val="minor"/>
      </rPr>
      <t>*SUMINISTRO DE TUBERIA ALTA Y BAJA MAX. 4 MTS</t>
    </r>
    <r>
      <rPr>
        <sz val="8"/>
        <rFont val="Calibri"/>
        <family val="2"/>
        <scheme val="minor"/>
      </rPr>
      <t xml:space="preserve"> *COLOCACION DE BASE DE CONDENSADORA </t>
    </r>
    <r>
      <rPr>
        <b/>
        <sz val="8"/>
        <rFont val="Calibri"/>
        <family val="2"/>
        <scheme val="minor"/>
      </rPr>
      <t>*FIJACION DE TUBERIA DE DRENADO MAX. 3 MTOS</t>
    </r>
    <r>
      <rPr>
        <sz val="8"/>
        <rFont val="Calibri"/>
        <family val="2"/>
        <scheme val="minor"/>
      </rPr>
      <t xml:space="preserve"> 6 DESAGUES DE DRENADO PARA UNIDAD CONDENSADORA *TUBERIA DE PVC 6 CENTROS DE CARGA PARA SUMINISTRO ELECTRICO Y PROTECCION DE EQUIPOS MINISPLIT. *QO2 *PASTILLAS TERMOMAGNETICAS *CABLEADO A PIE DE MAQUINA 6  BASES DE HERRERIA ANGULO 1 1/4* 1/8 *PINTADA *BASE ANTICORROSIVA *INCLUYE TAQUETES EXPANSIVOS DE SER NECESARIO  1 DISCTRIBUCION Y SUMINISTRO ELECTRICO *CABLE USO RUDO SOBRE EXPUESTO *CALIBRE Y USO SEGÚN REQUIERA ACOMEDITA 1 MATERIAL ELECTRICO Y DE MANIOBRA PARA ALIMENTACION Y PUESTA A MARCHA DE EQUIPOS 6 KIT TUBERIA DE COBRE ALTA Y BAJA DE CALIDAD TIPO K 6 ACEITES SINTETICOS PARA BOMBA DE VACIO GRAD02</t>
    </r>
  </si>
  <si>
    <r>
      <t xml:space="preserve">UNIDADES MINISPLIT MARCA AUX MODELO HIGH EFICIENT DE 36000 BTUS 3TON FILTRO ANTIHONGO Y BACTERIAS, DE PARED ALTA, MOD. ASW36B2, 220V REFRIGERANTE ECOLOGICO R410. CONVENCIONAL. *MANUALES Y CONTROL REMOTO * 3 INSTALACIONES DE EQUIPO MINISPLIT DE 36000 BTUS *COLOCCACION DE UNID. CONDENSADORA *CALIBRACION Y CARGA DE GAS R410 *ALIMENTACION DE EVAPORADORA Y CONDENSADORA *AISLAMIENTO DE TUBERIA DE COBRE *COLOCACION DE EVAPORADORA </t>
    </r>
    <r>
      <rPr>
        <b/>
        <sz val="8"/>
        <rFont val="Calibri"/>
        <family val="2"/>
        <scheme val="minor"/>
      </rPr>
      <t>*SUMINISTRO DE TUBERIA ALTA Y BAJA MAX. 4 MTS</t>
    </r>
    <r>
      <rPr>
        <sz val="8"/>
        <rFont val="Calibri"/>
        <family val="2"/>
        <scheme val="minor"/>
      </rPr>
      <t xml:space="preserve"> *COLOCACION DE BASE DE CONDENSADORA *</t>
    </r>
    <r>
      <rPr>
        <b/>
        <sz val="8"/>
        <rFont val="Calibri"/>
        <family val="2"/>
        <scheme val="minor"/>
      </rPr>
      <t>FIJACION DE TUBERIA DE DRENADO MAX. 3 MTOS 3 DESAGUES DE DRENADO PARA UNIDAD CONDENSADORA</t>
    </r>
    <r>
      <rPr>
        <sz val="8"/>
        <rFont val="Calibri"/>
        <family val="2"/>
        <scheme val="minor"/>
      </rPr>
      <t xml:space="preserve"> *TUBERIA DE PVC 3 CENTROS DE CARGA PARA SUMINISTRO ELECTRICO Y PROTECCION DE EQUIPOS MINISPLIT. *QO2 *PASTILLAS TERMOMAGNETICAS *CABLEADO A PIE DE MAQUINA 3 BASES DE HERRERIA ANGULO 1 1/4* 1/8 *PINTADA *BASE ANTICORROSIVA *INCLUYE TAQUETES EXPANSIVOS DE SER NECESARIO   1 DISCTRIBUCION Y SUMINISTRO ELECTRICO </t>
    </r>
    <r>
      <rPr>
        <b/>
        <sz val="8"/>
        <rFont val="Calibri"/>
        <family val="2"/>
        <scheme val="minor"/>
      </rPr>
      <t>*CABLE USO RUDO SOBRE EXPUESTO *CALIBRE Y USO SEGÚN REQUIERA ACOMEDITA</t>
    </r>
    <r>
      <rPr>
        <sz val="8"/>
        <rFont val="Calibri"/>
        <family val="2"/>
        <scheme val="minor"/>
      </rPr>
      <t xml:space="preserve"> 1  MATERIAL ELECTRICO Y DE MANIOBRA PARA ALIMENTACION Y </t>
    </r>
    <r>
      <rPr>
        <b/>
        <sz val="8"/>
        <rFont val="Calibri"/>
        <family val="2"/>
        <scheme val="minor"/>
      </rPr>
      <t>PUESTA A MARCHA</t>
    </r>
    <r>
      <rPr>
        <sz val="8"/>
        <rFont val="Calibri"/>
        <family val="2"/>
        <scheme val="minor"/>
      </rPr>
      <t xml:space="preserve"> DE EQUIPOS 3 KIT TUBERIA DE COBRE ALTA Y BAJA DE CALIDAD TIPO L  FORRO BASICO 3 ACEITES SINTETICOS PARA BOMBA DE VACIO GRAD01</t>
    </r>
  </si>
  <si>
    <r>
      <t xml:space="preserve">Aire Acondicionado Mca. Mirage Life+ELF181Q Control remoto, solo frio 220/I/60hz, 18000 Btus/h., de 1.5 T.r., Muro alto R-410 A. </t>
    </r>
    <r>
      <rPr>
        <b/>
        <sz val="8"/>
        <rFont val="Calibri"/>
        <family val="2"/>
        <scheme val="minor"/>
      </rPr>
      <t>Instalación básica 10 mt. Interior-exterior</t>
    </r>
    <r>
      <rPr>
        <sz val="8"/>
        <rFont val="Calibri"/>
        <family val="2"/>
        <scheme val="minor"/>
      </rPr>
      <t xml:space="preserve">, base de herrería tipo mesa loza o pared alta </t>
    </r>
    <r>
      <rPr>
        <b/>
        <sz val="8"/>
        <rFont val="Calibri"/>
        <family val="2"/>
        <scheme val="minor"/>
      </rPr>
      <t>30 mt. De uso rudo 2x10, breacker 2x20 y conexión.</t>
    </r>
    <r>
      <rPr>
        <sz val="8"/>
        <rFont val="Calibri"/>
        <family val="2"/>
        <scheme val="minor"/>
      </rPr>
      <t xml:space="preserve"> </t>
    </r>
  </si>
  <si>
    <r>
      <t>Aire Acondicionado Mca. Mirage, XR36,  Control remoto, solo frio 220/I/60hz, 36000 Btus/h., de 3 T.r. Muro alto R-22.</t>
    </r>
    <r>
      <rPr>
        <b/>
        <sz val="8"/>
        <rFont val="Calibri"/>
        <family val="2"/>
        <scheme val="minor"/>
      </rPr>
      <t xml:space="preserve"> Instalación básica 5 mt. Interior-exterior</t>
    </r>
    <r>
      <rPr>
        <sz val="8"/>
        <rFont val="Calibri"/>
        <family val="2"/>
        <scheme val="minor"/>
      </rPr>
      <t xml:space="preserve">, base de herrería tipo mesa loza o pared alta </t>
    </r>
    <r>
      <rPr>
        <b/>
        <sz val="8"/>
        <rFont val="Calibri"/>
        <family val="2"/>
        <scheme val="minor"/>
      </rPr>
      <t>30 mt. De uso rudo 2x10, breacker 2x20 y conexión.</t>
    </r>
  </si>
  <si>
    <r>
      <t xml:space="preserve">Aire Acondicionado Mca. Mirage,  Life+ ELF121Q  Control remoto, solo frio 220/I/60hz, 12000 Btus/h., de 1 T.r. Muro alto R-410a. </t>
    </r>
    <r>
      <rPr>
        <b/>
        <sz val="8"/>
        <rFont val="Calibri"/>
        <family val="2"/>
        <scheme val="minor"/>
      </rPr>
      <t>Instalación básica 5 mt. Interior-exterior</t>
    </r>
    <r>
      <rPr>
        <sz val="8"/>
        <rFont val="Calibri"/>
        <family val="2"/>
        <scheme val="minor"/>
      </rPr>
      <t xml:space="preserve">, base de herrería tipo mesa loza o pared alta </t>
    </r>
    <r>
      <rPr>
        <b/>
        <sz val="8"/>
        <rFont val="Calibri"/>
        <family val="2"/>
        <scheme val="minor"/>
      </rPr>
      <t>30 mt. De uso rudo 2x10, breacker 2x20 y conexión.</t>
    </r>
  </si>
  <si>
    <r>
      <t xml:space="preserve">MINI SPLIT HI WALL SOLO FRIO MCA. MIDEA 1.5 TR 220 V. SUMINISTRO DE EQUIPO MINISPLIT, COMPUESTO POR UNA UNIDAD CONDENSADORA Y UNA UNIDAD EVAPORADORA TIPO HI WALL  SOLO FRIO DE 18,000 BTU/H,  DE LA MARCA MIDEA CON   VOLTAJE A 220V EL EQUIPO CUENTA CON CONTROL REMOTO PARA OPERACIÓN DE UNIDAD EVAPORADA, INCLUYE INSTALACIÓN FISICA DE EQUIPO MINI SPLIT ANTES DETALLADO,  </t>
    </r>
    <r>
      <rPr>
        <b/>
        <sz val="8"/>
        <rFont val="Calibri"/>
        <family val="2"/>
        <scheme val="minor"/>
      </rPr>
      <t>INCLUYE;  10mts TUBERIA DE COBRE FORRADA CON AISLAMIENTO TÉRMICO O ARMAFLEX  DISTANCIA PARA INTERCONEXIÓN DE EVAPORADOR A CONDENSADOR, CABLEADO DE EVAPORADA Y CONDENSADORA CON CABLE USO RUDO DE 4X14; 10mts, TUBERIA DE DRENADO CON TUBO DE PVC DE 3/4, RESANES, SOLDADURA DE PLATA</t>
    </r>
    <r>
      <rPr>
        <sz val="8"/>
        <rFont val="Calibri"/>
        <family val="2"/>
        <scheme val="minor"/>
      </rPr>
      <t xml:space="preserve">, MANO DE OBRA ESPECIALIZADA, HERRAMIENTA, EQUIPO, PRUEBAS DE </t>
    </r>
    <r>
      <rPr>
        <b/>
        <sz val="8"/>
        <rFont val="Calibri"/>
        <family val="2"/>
        <scheme val="minor"/>
      </rPr>
      <t>ARRANQUE Y PUESTA EN MARCHA.</t>
    </r>
  </si>
  <si>
    <r>
      <t>MINI SPLIT HI WALL SOLO FRIO MCA. MIDEA 2.0 TR 220 V. SUMINISTRO DE EQUIPO MINI SPLIT, COMPUESTO POR  UNA UNIDAD CONDENSADORA Y UNA UNIDAD EVAPORADORA TIPO HI WALL SOLO FRIO DE 24,000 BTU/H, DE LA MARCA MIDEA  CON VOLTAJE A 220V EL EQUIPO CUENTA CON CONTROL REMOTO PARA 
OPERACIÓN DE UNIDAD EVAPORADA, INCLUYE INSTALACIÓN FISICA DE EQUIPO MINI SPLIT ANTES DETALLADO.</t>
    </r>
    <r>
      <rPr>
        <b/>
        <sz val="8"/>
        <rFont val="Calibri"/>
        <family val="2"/>
        <scheme val="minor"/>
      </rPr>
      <t>INCLUYE; TUBERIA DE COBRE FORRADA CON AISLAMIENTO TÉRMICO O ARMAFLEX HASTA 10 MTS.</t>
    </r>
    <r>
      <rPr>
        <sz val="8"/>
        <rFont val="Calibri"/>
        <family val="2"/>
        <scheme val="minor"/>
      </rPr>
      <t xml:space="preserve"> DISTANCIA PARA INTERCONEXIÓN DE EVAPORADOR A CONDENSADOR, 10mts CABLEADO DE EVAPORADA Y CONDENSADORA CON CABLE USO RUDO DE 4X14, TUBERIA DE DRENADO CON TUBO DE PVC DE 3/4, RESANES, SOLDADURA DE PLATA, MANO DE OBRA ESPECIALIZADA, HERRAMIENTA, EQUIPO, PRUEBAS DE ARRANQUE Y PUESTA EN MARCHA.</t>
    </r>
  </si>
  <si>
    <r>
      <rPr>
        <b/>
        <sz val="8"/>
        <rFont val="Calibri"/>
        <family val="2"/>
        <scheme val="minor"/>
      </rPr>
      <t>ESPECTROFOTÓMETRO ULTRAVIOLETA Y VISIBLE THERMO FISHER SCIENTIFIC™ GENESYS 160 BIO</t>
    </r>
    <r>
      <rPr>
        <sz val="8"/>
        <rFont val="Calibri"/>
        <family val="2"/>
        <scheme val="minor"/>
      </rPr>
      <t xml:space="preserve">, INNOVADOR, FLEXIBLE Y PRECISO DISEÑADO ESPECÍFICAMENTE PARA LABORATORIOS DE CIENCIAS DE LA VIDA. Ofrece un rendimiento fiable y de alta calidad, y un manejo mejorado para el cliente. Avance en sus trabajos de investigación con el espectrofotómetro UV-Vis Genesys 160 Bio diseñado para adaptarse al vertiginoso mundo de la investigación de ciencias de la vida. Con la opción de control integrado o por software de ordenador, el espectrofotómetro Genesys 160 Bio siempre está actualizado y preparado para el próximo reto. Un software potente, un espectrofotómetro de alto rendimiento y una completa línea de accesorios combinados en una solución integral que facilita desde la toma de muestras hasta los resultados más rápidos. El software Thermo Scientific INSIGHT 2, incluido en el sistema Genesys 160 Bio, ofrece métodos de ensayo preprogramados para aumentar la exactitud y la comodidad. Permite realizar la adquisición de datos hasta una velocidad de 100 Hz para la cinética de células individuales. Posee soportes de celdas ajustable para un posicionamiento óptimo de la celda. Preparado para utilizar sistemas Peltier y una gran cantidad de accesorios para muestras líquidas y sólidas </t>
    </r>
    <r>
      <rPr>
        <b/>
        <sz val="8"/>
        <rFont val="Calibri"/>
        <family val="2"/>
        <scheme val="minor"/>
      </rPr>
      <t>INCLUYE EL SOFTWARE INSIGHT 2</t>
    </r>
    <r>
      <rPr>
        <sz val="8"/>
        <rFont val="Calibri"/>
        <family val="2"/>
        <scheme val="minor"/>
      </rPr>
      <t xml:space="preserve"> CON LAS SIGUIENTES CAPACIDADES Y LA COMPUTADORES E IMPRESORA DE CHORRO DE TINTA O LASER PARA LA IMPRESIÓN DE LOS RESULTADOS: Aplicaciones para ciencias de la vida completas El software INSIGHT 2 con 10 idiomas disponibles incluido el español siendo la próxima generación que ofrece la enorme comodidad de métodos de análisis de ácido nucleico y proteínas fáciles de comprender, e incluye módulos dedicados para: Concentración de ácido nucleico por medición directa de UV a 260 nm, entre otros, ADN, ssDNA, ARN y siRNA Mediciones de pureza de ácido nucleico con relación de entre 260/280 nm y 260/230 Análisis de proteína por medición directa de UV a 205 o 280 nm Mediciones de Concentración y Pureza de ácidos nucleicos sencillos Métodos de análisis colorimétrico más comunes, entre ellos:   Ensayo de proteínas Pierce 660 nm, Bradford, BCA y Lowry Permite este software realizar mediciones de la concentración de ácidos nucleicos y de pureza Straightforward Pueden hacerse pruebas con rampas de Temperatura para los experimentos de fusión de ADN Cuantificar concentraciones de la etiqueta para ambos ácidos nucleicos y proteínas Hacer métodos colorimétricos de concentración de proteínas incorporadas que optimizan los ensayos Tiene la Herramienta de oligo calculadora integrada en la concentración de cálculos y proporciona parámetros y puntos de fusión UV Incluye el Método OD600 preprogramado para mediciones de cultivo de células Medición de la eficiencia del marcado fluorescente para proteínas y ácidos nucleicos Medición de la eficiencia del marcado de microarray para una o dos tinciones Software INSIGHT BIO personalizable y directo Personalice su pantalla de inicio para facilitar la navegación y mejorar la comodidad de uso Las herramientas de los libros de trabajo ahorran tiempo y aseguran resultados exactos Los scripts CUE permiten crear una interfaz personalizada y un flujo de trabajo simplificado El mejor de su clase en rendimiento Geometría de doble haz ideal para cinética o cualquier muestra que pueda cambiar en el tiempo Tecnología de geometría de adecuada a la aplicación (AFBG) que proporciona resultados superiores en micro cubetas y muestras turbias Las lámparas de xenón no precisan tiempo de calentamiento para realizar mediciones al instante El disparador electrónico asegura la medición cinética de mezclas rápidas con el nivel de exactitud más alto La precisión y la velocidad del motor del monocromador permiten obtener longitudes de onda precisas y recopilar datos de barrido espectral rápidos. La pantalla táctil en color ofrece control del instrumento usando el ordenador integrado El teclado integrado permite la comunicación con el software INSIGHT 2 La opción de configuración local o PC ofrece flexibilidad y comodidad Accesorios para todas las necesidades de muestreo Amplia selección de accesorios con diversas opciones de control de temperatura, cambiadores de muestras, aspiradores y dispositivos de muestreo sólido para completar su análisis Cambiadores de cubetas automatizados con control de temperatura Peltier para aumentar la velocidad de procesamiento de muestras Opción de porta cubetas para una cubeta Peltier o sistema Peltier avanzado de 8 cubetas para control de temperatura y supervisión de muestras de 20 a 60 °C La fácil integración del software le ofrece control total de las mediciones. ESPECIFICACIONES TÉCNICAS: Diseño óptico de Doble de doble haz con posiciones de la muestra y la cubeta de referencia; Aplicación con el haz enfocado por medio de un monocromador Czerny-Turner Modos de medición ~ Concentraciones de ácido nucleico y mediciones de pureza ~ Cuantificación directa y colorimétrica de proteínas ~ Opción de factor personalizado para la cuantificación de oligómeros ~ Análisis OD600 ~ Visualización en vivo en Abs, % T o concentración ~ Escaneo ~ Longitud de onda fija en múltiples longitudes de onda con cálculos ~ Análisis cuantitativo ~ Cinética ~ Biblioteca de métodos programables ~ Arranque directo Smart Start Especificaciones técnicas ~ Sistema óptico de doble haz, Czerny-Turner con detector de referencia interno ~ Lámpara de flash de xenón ~ Detectores de fotodiodo de silicio dual ~ Rango de medición de longitud de onda: 190 - 1100 nm ~ Ancho de banda espectral 2 nm ~ Precisión de longitud de onda: ± 0.5nm ~ Repetibilidad de longitud de onda: Incluye ~ Cubierta antipolvo Opciones disponibles ~ Impresora térmica de conexión directa ~ Porta compartimentos de muestra para filtros y cubetas de largo recorrido ~ Cambiador rotativo de 8 posiciones con resistencia a la luz ambiente ~ Cambiador rotativo de 4 posiciones para celdas de largo recorrido de hasta 50 mm ~ Porta celdas termostátado Peltier con resistencia a la luz ambiente ~ Accesorio Sipper con resistencia a la luz ambiental ~ Sonda de inmersión de fibra óptica y accesorio de acoplamiento con resistencia a la luz ambiente Puede ser conectado a una computadora, ya se incluye el software de control. Opera 100 a 240 volts, 50-60 Hz. Seleccionado automáticamente. Dimensiones de 35.5 cm largo X 38.5 cm fondo X 19.5 cm alto. Peso 7.5 Kg .  INCLUYE UN Sistema de 1 celda Peltier que incluye controlador y unidad de enfriamiento PCCU1, porta celdas de 1 posición termóstatado, inserto especial del compartimento de muestras, todas herramientas, cables y mangueras necesarias. Rango de operación de 20 a 60°C. Opera a 120/220 volts 60 Hz. CODIGO: 840-306700 ;INCLUYE 2 Celdas par de celdas de cuarzo para rango de trabajo completo de 190 A 1100 Nm (Ultravioleta Y Visible)CODIGO: 268-808900</t>
    </r>
  </si>
  <si>
    <t>MESA PLEGABLE
MESA PLEGABLE DE 183.8 X 73.6 X 76.2 CM BLANCO LIFETIME</t>
  </si>
  <si>
    <t>183.8 X
73.6 X
76.2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</si>
</sst>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9" x14ac:knownFonts="1">
    <font>
      <sz val="11"/>
      <color theme="1"/>
      <name val="Calibri"/>
      <family val="2"/>
      <scheme val="minor"/>
    </font>
    <font>
      <sz val="11"/>
      <color theme="1"/>
      <name val="Calibri"/>
      <family val="2"/>
      <scheme val="minor"/>
    </font>
    <font>
      <sz val="8"/>
      <color theme="1"/>
      <name val="Open Sans"/>
    </font>
    <font>
      <sz val="10"/>
      <name val="Arial"/>
      <family val="2"/>
    </font>
    <font>
      <sz val="8"/>
      <name val="Calibri"/>
      <family val="2"/>
      <scheme val="minor"/>
    </font>
    <font>
      <sz val="8"/>
      <color theme="1"/>
      <name val="Arial"/>
      <family val="2"/>
    </font>
    <font>
      <sz val="9"/>
      <color theme="1"/>
      <name val="Calibri"/>
      <family val="2"/>
      <scheme val="minor"/>
    </font>
    <font>
      <b/>
      <sz val="8"/>
      <name val="Calibri"/>
      <family val="2"/>
      <scheme val="minor"/>
    </font>
    <font>
      <b/>
      <sz val="8"/>
      <color theme="1"/>
      <name val="Arial"/>
      <family val="2"/>
    </font>
    <font>
      <sz val="11"/>
      <color rgb="FF000000"/>
      <name val="Calibri"/>
      <family val="2"/>
    </font>
    <font>
      <b/>
      <sz val="9"/>
      <name val="Open Sans"/>
    </font>
    <font>
      <b/>
      <sz val="9"/>
      <name val="Calibri"/>
      <family val="2"/>
    </font>
    <font>
      <b/>
      <sz val="9"/>
      <color rgb="FF000000"/>
      <name val="Calibri"/>
      <family val="2"/>
    </font>
    <font>
      <b/>
      <sz val="9"/>
      <color theme="1"/>
      <name val="Calibri"/>
      <family val="2"/>
    </font>
    <font>
      <sz val="8"/>
      <color theme="1"/>
      <name val="Calibri"/>
      <family val="2"/>
      <scheme val="minor"/>
    </font>
    <font>
      <sz val="8"/>
      <color rgb="FF000000"/>
      <name val="Arial"/>
      <family val="2"/>
    </font>
    <font>
      <sz val="8"/>
      <color theme="1"/>
      <name val="Al Bayan Plain"/>
    </font>
    <font>
      <sz val="8"/>
      <name val="Al Bayan Plain"/>
    </font>
    <font>
      <sz val="8"/>
      <name val="Arial"/>
      <family val="2"/>
    </font>
  </fonts>
  <fills count="5">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rgb="FFFFFF0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9" fillId="0" borderId="0"/>
  </cellStyleXfs>
  <cellXfs count="40">
    <xf numFmtId="0" fontId="0" fillId="0" borderId="0" xfId="0"/>
    <xf numFmtId="44" fontId="13" fillId="4" borderId="5" xfId="4" applyNumberFormat="1" applyFont="1" applyFill="1" applyBorder="1" applyAlignment="1" applyProtection="1">
      <alignment horizontal="center" vertical="center" wrapText="1"/>
      <protection locked="0"/>
    </xf>
    <xf numFmtId="43" fontId="11" fillId="4" borderId="5" xfId="4" applyFont="1" applyFill="1" applyBorder="1" applyAlignment="1" applyProtection="1">
      <alignment horizontal="center" vertical="center" wrapText="1"/>
      <protection locked="0"/>
    </xf>
    <xf numFmtId="0" fontId="6" fillId="0" borderId="0" xfId="0" applyFont="1" applyProtection="1">
      <protection locked="0"/>
    </xf>
    <xf numFmtId="0" fontId="14" fillId="0" borderId="3" xfId="0" applyFont="1" applyBorder="1" applyProtection="1">
      <protection locked="0"/>
    </xf>
    <xf numFmtId="0" fontId="14" fillId="0" borderId="3" xfId="0" applyFont="1" applyBorder="1" applyAlignment="1" applyProtection="1">
      <alignment horizontal="center" vertical="center"/>
      <protection locked="0"/>
    </xf>
    <xf numFmtId="0" fontId="14" fillId="0" borderId="0" xfId="0" applyFont="1" applyProtection="1">
      <protection locked="0"/>
    </xf>
    <xf numFmtId="0" fontId="14" fillId="0" borderId="1" xfId="0" applyFont="1" applyBorder="1" applyProtection="1">
      <protection locked="0"/>
    </xf>
    <xf numFmtId="0" fontId="14" fillId="0" borderId="1"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hidden="1"/>
    </xf>
    <xf numFmtId="44" fontId="10" fillId="2" borderId="1" xfId="1" applyNumberFormat="1"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4" fillId="0" borderId="0" xfId="0" applyFont="1" applyProtection="1">
      <protection hidden="1"/>
    </xf>
    <xf numFmtId="44" fontId="11" fillId="3" borderId="1" xfId="1" applyNumberFormat="1" applyFont="1" applyFill="1" applyBorder="1" applyAlignment="1" applyProtection="1">
      <alignment horizontal="center" vertical="center" wrapText="1"/>
      <protection hidden="1"/>
    </xf>
    <xf numFmtId="44" fontId="11" fillId="3" borderId="2" xfId="1" applyNumberFormat="1" applyFont="1" applyFill="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44" fontId="11" fillId="3" borderId="4" xfId="1" applyNumberFormat="1" applyFont="1" applyFill="1" applyBorder="1" applyAlignment="1" applyProtection="1">
      <alignment horizontal="center" vertical="center" wrapText="1"/>
      <protection hidden="1"/>
    </xf>
    <xf numFmtId="0" fontId="4" fillId="0" borderId="3" xfId="2" applyFont="1" applyBorder="1" applyAlignment="1" applyProtection="1">
      <alignment horizontal="center" vertical="center" wrapText="1"/>
      <protection hidden="1"/>
    </xf>
    <xf numFmtId="0" fontId="4" fillId="0" borderId="1" xfId="2" applyFont="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hidden="1"/>
    </xf>
    <xf numFmtId="0" fontId="17" fillId="0" borderId="1" xfId="2" applyFont="1" applyBorder="1" applyAlignment="1" applyProtection="1">
      <alignment horizontal="center" vertical="center" wrapText="1"/>
      <protection hidden="1"/>
    </xf>
    <xf numFmtId="0" fontId="18" fillId="0" borderId="1" xfId="2" applyFont="1" applyBorder="1" applyAlignment="1" applyProtection="1">
      <alignment horizontal="center" vertical="center" wrapText="1"/>
      <protection hidden="1"/>
    </xf>
    <xf numFmtId="44" fontId="11" fillId="3" borderId="5" xfId="1" applyNumberFormat="1" applyFont="1" applyFill="1" applyBorder="1" applyAlignment="1" applyProtection="1">
      <alignment horizontal="center" vertical="center" wrapText="1"/>
      <protection hidden="1"/>
    </xf>
    <xf numFmtId="44" fontId="12" fillId="3" borderId="5" xfId="1" applyNumberFormat="1" applyFont="1" applyFill="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4" fillId="0" borderId="1" xfId="2" applyFont="1" applyBorder="1" applyAlignment="1" applyProtection="1">
      <alignment horizontal="center" wrapText="1"/>
      <protection hidden="1"/>
    </xf>
    <xf numFmtId="0" fontId="4" fillId="0" borderId="1" xfId="2" applyFont="1" applyBorder="1" applyAlignment="1" applyProtection="1">
      <alignment horizontal="left" vertical="center" wrapText="1"/>
      <protection hidden="1"/>
    </xf>
    <xf numFmtId="0" fontId="15" fillId="0" borderId="1" xfId="0" applyFont="1" applyBorder="1" applyAlignment="1" applyProtection="1">
      <alignment horizontal="center" vertical="justify" wrapText="1"/>
      <protection hidden="1"/>
    </xf>
    <xf numFmtId="0" fontId="18" fillId="0" borderId="1" xfId="2" applyFont="1" applyBorder="1" applyAlignment="1" applyProtection="1">
      <alignment horizontal="center" wrapText="1"/>
      <protection hidden="1"/>
    </xf>
    <xf numFmtId="49" fontId="14" fillId="0" borderId="1" xfId="0" applyNumberFormat="1" applyFont="1" applyBorder="1" applyAlignment="1" applyProtection="1">
      <alignment horizontal="left" vertical="center" wrapText="1"/>
      <protection hidden="1"/>
    </xf>
    <xf numFmtId="49" fontId="14" fillId="0" borderId="1" xfId="0" applyNumberFormat="1" applyFont="1" applyBorder="1" applyAlignment="1" applyProtection="1">
      <alignment horizontal="center" vertical="center" wrapText="1"/>
      <protection hidden="1"/>
    </xf>
    <xf numFmtId="0" fontId="14" fillId="0" borderId="0" xfId="0" applyFont="1" applyAlignment="1" applyProtection="1">
      <alignment wrapText="1"/>
      <protection hidden="1"/>
    </xf>
    <xf numFmtId="0" fontId="16" fillId="0" borderId="1" xfId="3" applyFont="1" applyBorder="1" applyAlignment="1" applyProtection="1">
      <alignment horizontal="center" vertical="center" wrapText="1"/>
      <protection hidden="1"/>
    </xf>
    <xf numFmtId="0" fontId="14" fillId="0" borderId="1" xfId="0" applyFont="1" applyBorder="1" applyAlignment="1" applyProtection="1">
      <alignment horizontal="center" vertical="center"/>
      <protection hidden="1"/>
    </xf>
    <xf numFmtId="0" fontId="18" fillId="0" borderId="1" xfId="2" applyFont="1" applyBorder="1" applyAlignment="1" applyProtection="1">
      <alignment vertical="center" wrapText="1"/>
      <protection hidden="1"/>
    </xf>
    <xf numFmtId="43" fontId="11" fillId="4" borderId="5" xfId="4" applyFont="1" applyFill="1" applyBorder="1" applyAlignment="1" applyProtection="1">
      <alignment horizontal="center" vertical="center" wrapText="1"/>
      <protection hidden="1"/>
    </xf>
    <xf numFmtId="43" fontId="14" fillId="0" borderId="3" xfId="1"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43" fontId="11" fillId="4" borderId="6" xfId="4" applyFont="1" applyFill="1" applyBorder="1" applyAlignment="1" applyProtection="1">
      <alignment horizontal="center" vertical="center" wrapText="1"/>
      <protection hidden="1"/>
    </xf>
  </cellXfs>
  <cellStyles count="6">
    <cellStyle name="Millares" xfId="1" builtinId="3"/>
    <cellStyle name="Millares 2" xfId="4" xr:uid="{0E20E20F-948E-4963-85B5-AEB11824BFF2}"/>
    <cellStyle name="Normal" xfId="0" builtinId="0"/>
    <cellStyle name="Normal 2" xfId="2" xr:uid="{5C8201B1-920B-4EF4-B7E8-AB05594EAD30}"/>
    <cellStyle name="Normal 2 2" xfId="5" xr:uid="{9E036BFF-6E68-4C02-96C1-83F153C8D4B4}"/>
    <cellStyle name="Normal 3" xfId="3" xr:uid="{E9618A62-2B6A-40B2-9F76-B1AA60BF22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F10AF-82BC-48C9-83BB-F89B82EB7010}">
  <dimension ref="B1:P104"/>
  <sheetViews>
    <sheetView tabSelected="1" zoomScale="90" zoomScaleNormal="90" workbookViewId="0">
      <pane ySplit="1" topLeftCell="A32" activePane="bottomLeft" state="frozen"/>
      <selection pane="bottomLeft" activeCell="B1" sqref="B1:B1048576"/>
    </sheetView>
  </sheetViews>
  <sheetFormatPr baseColWidth="10" defaultRowHeight="11.25" x14ac:dyDescent="0.2"/>
  <cols>
    <col min="1" max="1" width="1.5703125" style="6" customWidth="1"/>
    <col min="2" max="2" width="11.140625" style="13" bestFit="1" customWidth="1"/>
    <col min="3" max="3" width="7.42578125" style="13" customWidth="1"/>
    <col min="4" max="4" width="10.42578125" style="13" customWidth="1"/>
    <col min="5" max="5" width="9.5703125" style="13" bestFit="1" customWidth="1"/>
    <col min="6" max="6" width="10.140625" style="13" bestFit="1" customWidth="1"/>
    <col min="7" max="7" width="40" style="32" customWidth="1"/>
    <col min="8" max="8" width="10.85546875" style="13" bestFit="1" customWidth="1"/>
    <col min="9" max="9" width="9.7109375" style="13" bestFit="1" customWidth="1"/>
    <col min="10" max="10" width="11.42578125" style="13"/>
    <col min="11" max="11" width="11.140625" style="13" bestFit="1" customWidth="1"/>
    <col min="12" max="12" width="60" style="6" customWidth="1"/>
    <col min="13" max="13" width="8.5703125" style="9" bestFit="1" customWidth="1"/>
    <col min="14" max="16" width="12.85546875" style="38" customWidth="1"/>
    <col min="17" max="16384" width="11.42578125" style="6"/>
  </cols>
  <sheetData>
    <row r="1" spans="2:16" s="3" customFormat="1" ht="36.75" thickBot="1" x14ac:dyDescent="0.25">
      <c r="B1" s="11" t="s">
        <v>0</v>
      </c>
      <c r="C1" s="14" t="s">
        <v>1</v>
      </c>
      <c r="D1" s="15" t="s">
        <v>6</v>
      </c>
      <c r="E1" s="17" t="s">
        <v>40</v>
      </c>
      <c r="F1" s="23" t="s">
        <v>41</v>
      </c>
      <c r="G1" s="24" t="s">
        <v>42</v>
      </c>
      <c r="H1" s="23" t="s">
        <v>135</v>
      </c>
      <c r="I1" s="23" t="s">
        <v>136</v>
      </c>
      <c r="J1" s="23" t="s">
        <v>137</v>
      </c>
      <c r="K1" s="23" t="s">
        <v>138</v>
      </c>
      <c r="L1" s="1" t="s">
        <v>270</v>
      </c>
      <c r="M1" s="2" t="s">
        <v>271</v>
      </c>
      <c r="N1" s="36" t="s">
        <v>272</v>
      </c>
      <c r="O1" s="36" t="s">
        <v>273</v>
      </c>
      <c r="P1" s="39" t="s">
        <v>274</v>
      </c>
    </row>
    <row r="2" spans="2:16" ht="67.5" x14ac:dyDescent="0.2">
      <c r="B2" s="12" t="s">
        <v>2</v>
      </c>
      <c r="C2" s="10">
        <v>1</v>
      </c>
      <c r="D2" s="10" t="s">
        <v>7</v>
      </c>
      <c r="E2" s="18">
        <v>124</v>
      </c>
      <c r="F2" s="18" t="s">
        <v>43</v>
      </c>
      <c r="G2" s="18" t="s">
        <v>44</v>
      </c>
      <c r="H2" s="18" t="s">
        <v>139</v>
      </c>
      <c r="I2" s="18" t="s">
        <v>140</v>
      </c>
      <c r="J2" s="18" t="s">
        <v>141</v>
      </c>
      <c r="K2" s="18" t="s">
        <v>142</v>
      </c>
      <c r="L2" s="4"/>
      <c r="M2" s="5"/>
      <c r="N2" s="37">
        <f>E2*M2</f>
        <v>0</v>
      </c>
      <c r="O2" s="37">
        <f>N2*0.16</f>
        <v>0</v>
      </c>
      <c r="P2" s="37">
        <f>N2+O2</f>
        <v>0</v>
      </c>
    </row>
    <row r="3" spans="2:16" ht="56.25" x14ac:dyDescent="0.2">
      <c r="B3" s="12" t="s">
        <v>2</v>
      </c>
      <c r="C3" s="10">
        <v>2</v>
      </c>
      <c r="D3" s="10" t="s">
        <v>7</v>
      </c>
      <c r="E3" s="19">
        <v>61</v>
      </c>
      <c r="F3" s="19" t="s">
        <v>43</v>
      </c>
      <c r="G3" s="19" t="s">
        <v>45</v>
      </c>
      <c r="H3" s="19" t="s">
        <v>143</v>
      </c>
      <c r="I3" s="19"/>
      <c r="J3" s="19" t="s">
        <v>144</v>
      </c>
      <c r="K3" s="19"/>
      <c r="L3" s="7"/>
      <c r="M3" s="8"/>
      <c r="N3" s="37">
        <f t="shared" ref="N3:N66" si="0">E3*M3</f>
        <v>0</v>
      </c>
      <c r="O3" s="37">
        <f t="shared" ref="O3:O66" si="1">N3*0.16</f>
        <v>0</v>
      </c>
      <c r="P3" s="37">
        <f t="shared" ref="P3:P66" si="2">N3+O3</f>
        <v>0</v>
      </c>
    </row>
    <row r="4" spans="2:16" ht="33.75" x14ac:dyDescent="0.2">
      <c r="B4" s="12" t="s">
        <v>2</v>
      </c>
      <c r="C4" s="10">
        <v>3</v>
      </c>
      <c r="D4" s="10" t="s">
        <v>7</v>
      </c>
      <c r="E4" s="10">
        <v>10</v>
      </c>
      <c r="F4" s="19" t="s">
        <v>43</v>
      </c>
      <c r="G4" s="19" t="s">
        <v>46</v>
      </c>
      <c r="H4" s="19" t="s">
        <v>145</v>
      </c>
      <c r="I4" s="19" t="s">
        <v>146</v>
      </c>
      <c r="J4" s="19" t="s">
        <v>147</v>
      </c>
      <c r="K4" s="19" t="s">
        <v>148</v>
      </c>
      <c r="L4" s="7"/>
      <c r="M4" s="8"/>
      <c r="N4" s="37">
        <f t="shared" si="0"/>
        <v>0</v>
      </c>
      <c r="O4" s="37">
        <f t="shared" si="1"/>
        <v>0</v>
      </c>
      <c r="P4" s="37">
        <f t="shared" si="2"/>
        <v>0</v>
      </c>
    </row>
    <row r="5" spans="2:16" ht="78.75" x14ac:dyDescent="0.2">
      <c r="B5" s="12" t="s">
        <v>2</v>
      </c>
      <c r="C5" s="10">
        <v>4</v>
      </c>
      <c r="D5" s="10" t="s">
        <v>8</v>
      </c>
      <c r="E5" s="19">
        <v>48</v>
      </c>
      <c r="F5" s="19" t="s">
        <v>43</v>
      </c>
      <c r="G5" s="19" t="s">
        <v>47</v>
      </c>
      <c r="H5" s="19" t="s">
        <v>149</v>
      </c>
      <c r="I5" s="19" t="s">
        <v>150</v>
      </c>
      <c r="J5" s="19" t="s">
        <v>151</v>
      </c>
      <c r="K5" s="19" t="s">
        <v>152</v>
      </c>
      <c r="L5" s="7"/>
      <c r="M5" s="8"/>
      <c r="N5" s="37">
        <f t="shared" si="0"/>
        <v>0</v>
      </c>
      <c r="O5" s="37">
        <f t="shared" si="1"/>
        <v>0</v>
      </c>
      <c r="P5" s="37">
        <f t="shared" si="2"/>
        <v>0</v>
      </c>
    </row>
    <row r="6" spans="2:16" ht="101.25" x14ac:dyDescent="0.2">
      <c r="B6" s="12" t="s">
        <v>2</v>
      </c>
      <c r="C6" s="10">
        <v>5</v>
      </c>
      <c r="D6" s="10" t="s">
        <v>9</v>
      </c>
      <c r="E6" s="19">
        <v>8</v>
      </c>
      <c r="F6" s="19" t="s">
        <v>43</v>
      </c>
      <c r="G6" s="19" t="s">
        <v>48</v>
      </c>
      <c r="H6" s="10">
        <v>220936</v>
      </c>
      <c r="I6" s="10"/>
      <c r="J6" s="19" t="s">
        <v>153</v>
      </c>
      <c r="K6" s="19" t="s">
        <v>154</v>
      </c>
      <c r="L6" s="7"/>
      <c r="M6" s="8"/>
      <c r="N6" s="37">
        <f t="shared" si="0"/>
        <v>0</v>
      </c>
      <c r="O6" s="37">
        <f t="shared" si="1"/>
        <v>0</v>
      </c>
      <c r="P6" s="37">
        <f t="shared" si="2"/>
        <v>0</v>
      </c>
    </row>
    <row r="7" spans="2:16" ht="135" x14ac:dyDescent="0.2">
      <c r="B7" s="12" t="s">
        <v>2</v>
      </c>
      <c r="C7" s="10">
        <v>6</v>
      </c>
      <c r="D7" s="10" t="s">
        <v>9</v>
      </c>
      <c r="E7" s="19">
        <v>6</v>
      </c>
      <c r="F7" s="19" t="s">
        <v>43</v>
      </c>
      <c r="G7" s="19" t="s">
        <v>49</v>
      </c>
      <c r="H7" s="10">
        <v>220936</v>
      </c>
      <c r="I7" s="10"/>
      <c r="J7" s="19" t="s">
        <v>155</v>
      </c>
      <c r="K7" s="19" t="s">
        <v>154</v>
      </c>
      <c r="L7" s="7"/>
      <c r="M7" s="8"/>
      <c r="N7" s="37">
        <f t="shared" si="0"/>
        <v>0</v>
      </c>
      <c r="O7" s="37">
        <f t="shared" si="1"/>
        <v>0</v>
      </c>
      <c r="P7" s="37">
        <f t="shared" si="2"/>
        <v>0</v>
      </c>
    </row>
    <row r="8" spans="2:16" ht="45" x14ac:dyDescent="0.2">
      <c r="B8" s="12" t="s">
        <v>2</v>
      </c>
      <c r="C8" s="10">
        <v>7</v>
      </c>
      <c r="D8" s="10" t="s">
        <v>10</v>
      </c>
      <c r="E8" s="19">
        <v>8</v>
      </c>
      <c r="F8" s="19" t="s">
        <v>43</v>
      </c>
      <c r="G8" s="19" t="s">
        <v>50</v>
      </c>
      <c r="H8" s="10"/>
      <c r="I8" s="10"/>
      <c r="J8" s="10" t="s">
        <v>156</v>
      </c>
      <c r="K8" s="10"/>
      <c r="L8" s="7"/>
      <c r="M8" s="8"/>
      <c r="N8" s="37">
        <f t="shared" si="0"/>
        <v>0</v>
      </c>
      <c r="O8" s="37">
        <f t="shared" si="1"/>
        <v>0</v>
      </c>
      <c r="P8" s="37">
        <f t="shared" si="2"/>
        <v>0</v>
      </c>
    </row>
    <row r="9" spans="2:16" ht="67.5" x14ac:dyDescent="0.2">
      <c r="B9" s="12" t="s">
        <v>2</v>
      </c>
      <c r="C9" s="10">
        <v>8</v>
      </c>
      <c r="D9" s="10" t="s">
        <v>10</v>
      </c>
      <c r="E9" s="19">
        <v>3</v>
      </c>
      <c r="F9" s="19" t="s">
        <v>43</v>
      </c>
      <c r="G9" s="19" t="s">
        <v>51</v>
      </c>
      <c r="H9" s="10"/>
      <c r="I9" s="10"/>
      <c r="J9" s="10"/>
      <c r="K9" s="10"/>
      <c r="L9" s="7"/>
      <c r="M9" s="8"/>
      <c r="N9" s="37">
        <f t="shared" si="0"/>
        <v>0</v>
      </c>
      <c r="O9" s="37">
        <f t="shared" si="1"/>
        <v>0</v>
      </c>
      <c r="P9" s="37">
        <f t="shared" si="2"/>
        <v>0</v>
      </c>
    </row>
    <row r="10" spans="2:16" ht="45" x14ac:dyDescent="0.2">
      <c r="B10" s="12" t="s">
        <v>2</v>
      </c>
      <c r="C10" s="10">
        <v>9</v>
      </c>
      <c r="D10" s="10" t="s">
        <v>10</v>
      </c>
      <c r="E10" s="19">
        <v>3</v>
      </c>
      <c r="F10" s="19" t="s">
        <v>43</v>
      </c>
      <c r="G10" s="19" t="s">
        <v>52</v>
      </c>
      <c r="H10" s="10"/>
      <c r="I10" s="10"/>
      <c r="J10" s="10"/>
      <c r="K10" s="10"/>
      <c r="L10" s="7"/>
      <c r="M10" s="8"/>
      <c r="N10" s="37">
        <f t="shared" si="0"/>
        <v>0</v>
      </c>
      <c r="O10" s="37">
        <f t="shared" si="1"/>
        <v>0</v>
      </c>
      <c r="P10" s="37">
        <f t="shared" si="2"/>
        <v>0</v>
      </c>
    </row>
    <row r="11" spans="2:16" ht="90" x14ac:dyDescent="0.2">
      <c r="B11" s="12" t="s">
        <v>2</v>
      </c>
      <c r="C11" s="10">
        <v>10</v>
      </c>
      <c r="D11" s="10" t="s">
        <v>11</v>
      </c>
      <c r="E11" s="10">
        <v>30</v>
      </c>
      <c r="F11" s="19" t="s">
        <v>43</v>
      </c>
      <c r="G11" s="10" t="s">
        <v>53</v>
      </c>
      <c r="H11" s="25" t="s">
        <v>157</v>
      </c>
      <c r="I11" s="19" t="s">
        <v>158</v>
      </c>
      <c r="J11" s="10"/>
      <c r="K11" s="19" t="s">
        <v>142</v>
      </c>
      <c r="L11" s="7"/>
      <c r="M11" s="8"/>
      <c r="N11" s="37">
        <f t="shared" si="0"/>
        <v>0</v>
      </c>
      <c r="O11" s="37">
        <f t="shared" si="1"/>
        <v>0</v>
      </c>
      <c r="P11" s="37">
        <f t="shared" si="2"/>
        <v>0</v>
      </c>
    </row>
    <row r="12" spans="2:16" ht="56.25" x14ac:dyDescent="0.2">
      <c r="B12" s="12" t="s">
        <v>2</v>
      </c>
      <c r="C12" s="10">
        <v>11</v>
      </c>
      <c r="D12" s="10" t="s">
        <v>12</v>
      </c>
      <c r="E12" s="10">
        <v>125</v>
      </c>
      <c r="F12" s="19" t="s">
        <v>43</v>
      </c>
      <c r="G12" s="25" t="s">
        <v>54</v>
      </c>
      <c r="H12" s="10" t="s">
        <v>159</v>
      </c>
      <c r="I12" s="10" t="s">
        <v>160</v>
      </c>
      <c r="J12" s="10"/>
      <c r="K12" s="19" t="s">
        <v>161</v>
      </c>
      <c r="L12" s="7"/>
      <c r="M12" s="8"/>
      <c r="N12" s="37">
        <f t="shared" si="0"/>
        <v>0</v>
      </c>
      <c r="O12" s="37">
        <f t="shared" si="1"/>
        <v>0</v>
      </c>
      <c r="P12" s="37">
        <f t="shared" si="2"/>
        <v>0</v>
      </c>
    </row>
    <row r="13" spans="2:16" ht="56.25" x14ac:dyDescent="0.2">
      <c r="B13" s="12" t="s">
        <v>2</v>
      </c>
      <c r="C13" s="10">
        <v>12</v>
      </c>
      <c r="D13" s="10" t="s">
        <v>12</v>
      </c>
      <c r="E13" s="10">
        <v>2</v>
      </c>
      <c r="F13" s="19" t="s">
        <v>43</v>
      </c>
      <c r="G13" s="10" t="s">
        <v>55</v>
      </c>
      <c r="H13" s="10"/>
      <c r="I13" s="10"/>
      <c r="J13" s="19" t="s">
        <v>162</v>
      </c>
      <c r="K13" s="10"/>
      <c r="L13" s="7"/>
      <c r="M13" s="8"/>
      <c r="N13" s="37">
        <f t="shared" si="0"/>
        <v>0</v>
      </c>
      <c r="O13" s="37">
        <f t="shared" si="1"/>
        <v>0</v>
      </c>
      <c r="P13" s="37">
        <f t="shared" si="2"/>
        <v>0</v>
      </c>
    </row>
    <row r="14" spans="2:16" ht="67.5" x14ac:dyDescent="0.2">
      <c r="B14" s="12" t="s">
        <v>2</v>
      </c>
      <c r="C14" s="10">
        <v>13</v>
      </c>
      <c r="D14" s="10" t="s">
        <v>13</v>
      </c>
      <c r="E14" s="20">
        <v>42</v>
      </c>
      <c r="F14" s="19" t="s">
        <v>43</v>
      </c>
      <c r="G14" s="10" t="s">
        <v>56</v>
      </c>
      <c r="H14" s="10"/>
      <c r="I14" s="10"/>
      <c r="J14" s="10"/>
      <c r="K14" s="20" t="s">
        <v>163</v>
      </c>
      <c r="L14" s="7"/>
      <c r="M14" s="8"/>
      <c r="N14" s="37">
        <f t="shared" si="0"/>
        <v>0</v>
      </c>
      <c r="O14" s="37">
        <f t="shared" si="1"/>
        <v>0</v>
      </c>
      <c r="P14" s="37">
        <f t="shared" si="2"/>
        <v>0</v>
      </c>
    </row>
    <row r="15" spans="2:16" ht="78.75" x14ac:dyDescent="0.2">
      <c r="B15" s="12" t="s">
        <v>2</v>
      </c>
      <c r="C15" s="10">
        <v>14</v>
      </c>
      <c r="D15" s="10" t="s">
        <v>13</v>
      </c>
      <c r="E15" s="20">
        <v>24</v>
      </c>
      <c r="F15" s="19" t="s">
        <v>43</v>
      </c>
      <c r="G15" s="10" t="s">
        <v>57</v>
      </c>
      <c r="H15" s="20" t="s">
        <v>164</v>
      </c>
      <c r="I15" s="20" t="s">
        <v>165</v>
      </c>
      <c r="J15" s="20" t="s">
        <v>166</v>
      </c>
      <c r="K15" s="20" t="s">
        <v>163</v>
      </c>
      <c r="L15" s="7"/>
      <c r="M15" s="8"/>
      <c r="N15" s="37">
        <f t="shared" si="0"/>
        <v>0</v>
      </c>
      <c r="O15" s="37">
        <f t="shared" si="1"/>
        <v>0</v>
      </c>
      <c r="P15" s="37">
        <f t="shared" si="2"/>
        <v>0</v>
      </c>
    </row>
    <row r="16" spans="2:16" ht="112.5" x14ac:dyDescent="0.2">
      <c r="B16" s="12" t="s">
        <v>2</v>
      </c>
      <c r="C16" s="10">
        <v>15</v>
      </c>
      <c r="D16" s="10" t="s">
        <v>13</v>
      </c>
      <c r="E16" s="21">
        <v>14</v>
      </c>
      <c r="F16" s="19" t="s">
        <v>43</v>
      </c>
      <c r="G16" s="10" t="s">
        <v>58</v>
      </c>
      <c r="H16" s="20" t="s">
        <v>167</v>
      </c>
      <c r="I16" s="33" t="s">
        <v>168</v>
      </c>
      <c r="J16" s="21" t="s">
        <v>169</v>
      </c>
      <c r="K16" s="21" t="s">
        <v>170</v>
      </c>
      <c r="L16" s="7"/>
      <c r="M16" s="8"/>
      <c r="N16" s="37">
        <f t="shared" si="0"/>
        <v>0</v>
      </c>
      <c r="O16" s="37">
        <f t="shared" si="1"/>
        <v>0</v>
      </c>
      <c r="P16" s="37">
        <f t="shared" si="2"/>
        <v>0</v>
      </c>
    </row>
    <row r="17" spans="2:16" ht="45" x14ac:dyDescent="0.2">
      <c r="B17" s="12" t="s">
        <v>2</v>
      </c>
      <c r="C17" s="10">
        <v>16</v>
      </c>
      <c r="D17" s="10" t="s">
        <v>13</v>
      </c>
      <c r="E17" s="20">
        <v>3</v>
      </c>
      <c r="F17" s="19" t="s">
        <v>43</v>
      </c>
      <c r="G17" s="10" t="s">
        <v>59</v>
      </c>
      <c r="H17" s="10"/>
      <c r="I17" s="10"/>
      <c r="J17" s="20" t="s">
        <v>171</v>
      </c>
      <c r="K17" s="20" t="s">
        <v>172</v>
      </c>
      <c r="L17" s="7"/>
      <c r="M17" s="8"/>
      <c r="N17" s="37">
        <f t="shared" si="0"/>
        <v>0</v>
      </c>
      <c r="O17" s="37">
        <f t="shared" si="1"/>
        <v>0</v>
      </c>
      <c r="P17" s="37">
        <f t="shared" si="2"/>
        <v>0</v>
      </c>
    </row>
    <row r="18" spans="2:16" ht="67.5" x14ac:dyDescent="0.2">
      <c r="B18" s="12" t="s">
        <v>2</v>
      </c>
      <c r="C18" s="10">
        <v>17</v>
      </c>
      <c r="D18" s="10" t="s">
        <v>13</v>
      </c>
      <c r="E18" s="20">
        <v>4</v>
      </c>
      <c r="F18" s="19" t="s">
        <v>43</v>
      </c>
      <c r="G18" s="10" t="s">
        <v>60</v>
      </c>
      <c r="H18" s="10"/>
      <c r="I18" s="10"/>
      <c r="J18" s="20" t="s">
        <v>173</v>
      </c>
      <c r="K18" s="20" t="s">
        <v>172</v>
      </c>
      <c r="L18" s="7"/>
      <c r="M18" s="8"/>
      <c r="N18" s="37">
        <f t="shared" si="0"/>
        <v>0</v>
      </c>
      <c r="O18" s="37">
        <f t="shared" si="1"/>
        <v>0</v>
      </c>
      <c r="P18" s="37">
        <f t="shared" si="2"/>
        <v>0</v>
      </c>
    </row>
    <row r="19" spans="2:16" ht="78.75" x14ac:dyDescent="0.2">
      <c r="B19" s="12" t="s">
        <v>2</v>
      </c>
      <c r="C19" s="10">
        <v>18</v>
      </c>
      <c r="D19" s="10" t="s">
        <v>13</v>
      </c>
      <c r="E19" s="21">
        <v>1</v>
      </c>
      <c r="F19" s="19" t="s">
        <v>43</v>
      </c>
      <c r="G19" s="10" t="s">
        <v>61</v>
      </c>
      <c r="H19" s="10"/>
      <c r="I19" s="10"/>
      <c r="J19" s="21" t="s">
        <v>174</v>
      </c>
      <c r="K19" s="21" t="s">
        <v>175</v>
      </c>
      <c r="L19" s="7"/>
      <c r="M19" s="8"/>
      <c r="N19" s="37">
        <f t="shared" si="0"/>
        <v>0</v>
      </c>
      <c r="O19" s="37">
        <f t="shared" si="1"/>
        <v>0</v>
      </c>
      <c r="P19" s="37">
        <f t="shared" si="2"/>
        <v>0</v>
      </c>
    </row>
    <row r="20" spans="2:16" ht="146.25" x14ac:dyDescent="0.2">
      <c r="B20" s="12" t="s">
        <v>2</v>
      </c>
      <c r="C20" s="10">
        <v>19</v>
      </c>
      <c r="D20" s="10" t="s">
        <v>14</v>
      </c>
      <c r="E20" s="19">
        <v>18</v>
      </c>
      <c r="F20" s="19" t="s">
        <v>43</v>
      </c>
      <c r="G20" s="10" t="s">
        <v>62</v>
      </c>
      <c r="H20" s="19" t="s">
        <v>176</v>
      </c>
      <c r="I20" s="19" t="s">
        <v>177</v>
      </c>
      <c r="J20" s="10"/>
      <c r="K20" s="10"/>
      <c r="L20" s="7"/>
      <c r="M20" s="8"/>
      <c r="N20" s="37">
        <f t="shared" si="0"/>
        <v>0</v>
      </c>
      <c r="O20" s="37">
        <f t="shared" si="1"/>
        <v>0</v>
      </c>
      <c r="P20" s="37">
        <f t="shared" si="2"/>
        <v>0</v>
      </c>
    </row>
    <row r="21" spans="2:16" ht="101.25" x14ac:dyDescent="0.2">
      <c r="B21" s="12" t="s">
        <v>2</v>
      </c>
      <c r="C21" s="10">
        <v>20</v>
      </c>
      <c r="D21" s="10" t="s">
        <v>14</v>
      </c>
      <c r="E21" s="19">
        <v>3</v>
      </c>
      <c r="F21" s="19" t="s">
        <v>43</v>
      </c>
      <c r="G21" s="19" t="s">
        <v>63</v>
      </c>
      <c r="H21" s="19" t="s">
        <v>143</v>
      </c>
      <c r="I21" s="19" t="s">
        <v>151</v>
      </c>
      <c r="J21" s="19" t="s">
        <v>178</v>
      </c>
      <c r="K21" s="19" t="s">
        <v>151</v>
      </c>
      <c r="L21" s="7"/>
      <c r="M21" s="8"/>
      <c r="N21" s="37">
        <f t="shared" si="0"/>
        <v>0</v>
      </c>
      <c r="O21" s="37">
        <f t="shared" si="1"/>
        <v>0</v>
      </c>
      <c r="P21" s="37">
        <f t="shared" si="2"/>
        <v>0</v>
      </c>
    </row>
    <row r="22" spans="2:16" ht="67.5" x14ac:dyDescent="0.2">
      <c r="B22" s="12" t="s">
        <v>2</v>
      </c>
      <c r="C22" s="10">
        <v>21</v>
      </c>
      <c r="D22" s="10" t="s">
        <v>14</v>
      </c>
      <c r="E22" s="19">
        <v>2</v>
      </c>
      <c r="F22" s="19" t="s">
        <v>43</v>
      </c>
      <c r="G22" s="10" t="s">
        <v>64</v>
      </c>
      <c r="H22" s="10"/>
      <c r="I22" s="10"/>
      <c r="J22" s="19" t="s">
        <v>179</v>
      </c>
      <c r="K22" s="19" t="s">
        <v>148</v>
      </c>
      <c r="L22" s="7"/>
      <c r="M22" s="8"/>
      <c r="N22" s="37">
        <f t="shared" si="0"/>
        <v>0</v>
      </c>
      <c r="O22" s="37">
        <f t="shared" si="1"/>
        <v>0</v>
      </c>
      <c r="P22" s="37">
        <f t="shared" si="2"/>
        <v>0</v>
      </c>
    </row>
    <row r="23" spans="2:16" ht="168.75" x14ac:dyDescent="0.2">
      <c r="B23" s="12" t="s">
        <v>3</v>
      </c>
      <c r="C23" s="10">
        <v>22</v>
      </c>
      <c r="D23" s="10" t="s">
        <v>15</v>
      </c>
      <c r="E23" s="10">
        <v>2</v>
      </c>
      <c r="F23" s="19" t="s">
        <v>43</v>
      </c>
      <c r="G23" s="10" t="s">
        <v>65</v>
      </c>
      <c r="H23" s="10"/>
      <c r="I23" s="10"/>
      <c r="J23" s="19" t="s">
        <v>180</v>
      </c>
      <c r="K23" s="10"/>
      <c r="L23" s="7"/>
      <c r="M23" s="8"/>
      <c r="N23" s="37">
        <f t="shared" si="0"/>
        <v>0</v>
      </c>
      <c r="O23" s="37">
        <f t="shared" si="1"/>
        <v>0</v>
      </c>
      <c r="P23" s="37">
        <f t="shared" si="2"/>
        <v>0</v>
      </c>
    </row>
    <row r="24" spans="2:16" ht="157.5" x14ac:dyDescent="0.2">
      <c r="B24" s="12" t="s">
        <v>2</v>
      </c>
      <c r="C24" s="10">
        <v>23</v>
      </c>
      <c r="D24" s="10" t="s">
        <v>16</v>
      </c>
      <c r="E24" s="19">
        <v>70</v>
      </c>
      <c r="F24" s="19" t="s">
        <v>43</v>
      </c>
      <c r="G24" s="10" t="s">
        <v>66</v>
      </c>
      <c r="H24" s="10"/>
      <c r="I24" s="10"/>
      <c r="J24" s="10" t="s">
        <v>181</v>
      </c>
      <c r="K24" s="19" t="s">
        <v>182</v>
      </c>
      <c r="L24" s="7"/>
      <c r="M24" s="8"/>
      <c r="N24" s="37">
        <f t="shared" si="0"/>
        <v>0</v>
      </c>
      <c r="O24" s="37">
        <f t="shared" si="1"/>
        <v>0</v>
      </c>
      <c r="P24" s="37">
        <f t="shared" si="2"/>
        <v>0</v>
      </c>
    </row>
    <row r="25" spans="2:16" ht="67.5" x14ac:dyDescent="0.2">
      <c r="B25" s="12" t="s">
        <v>2</v>
      </c>
      <c r="C25" s="10">
        <v>24</v>
      </c>
      <c r="D25" s="10" t="s">
        <v>16</v>
      </c>
      <c r="E25" s="19">
        <v>95</v>
      </c>
      <c r="F25" s="19" t="s">
        <v>43</v>
      </c>
      <c r="G25" s="10" t="s">
        <v>67</v>
      </c>
      <c r="H25" s="10"/>
      <c r="I25" s="10"/>
      <c r="J25" s="10"/>
      <c r="K25" s="19" t="s">
        <v>183</v>
      </c>
      <c r="L25" s="7"/>
      <c r="M25" s="8"/>
      <c r="N25" s="37">
        <f t="shared" si="0"/>
        <v>0</v>
      </c>
      <c r="O25" s="37">
        <f t="shared" si="1"/>
        <v>0</v>
      </c>
      <c r="P25" s="37">
        <f t="shared" si="2"/>
        <v>0</v>
      </c>
    </row>
    <row r="26" spans="2:16" ht="101.25" x14ac:dyDescent="0.2">
      <c r="B26" s="12" t="s">
        <v>2</v>
      </c>
      <c r="C26" s="10">
        <v>25</v>
      </c>
      <c r="D26" s="10" t="s">
        <v>17</v>
      </c>
      <c r="E26" s="10">
        <v>32</v>
      </c>
      <c r="F26" s="19" t="s">
        <v>43</v>
      </c>
      <c r="G26" s="10" t="s">
        <v>68</v>
      </c>
      <c r="H26" s="10"/>
      <c r="I26" s="10"/>
      <c r="J26" s="10"/>
      <c r="K26" s="10" t="s">
        <v>170</v>
      </c>
      <c r="L26" s="7"/>
      <c r="M26" s="8"/>
      <c r="N26" s="37">
        <f t="shared" si="0"/>
        <v>0</v>
      </c>
      <c r="O26" s="37">
        <f t="shared" si="1"/>
        <v>0</v>
      </c>
      <c r="P26" s="37">
        <f t="shared" si="2"/>
        <v>0</v>
      </c>
    </row>
    <row r="27" spans="2:16" ht="326.25" x14ac:dyDescent="0.2">
      <c r="B27" s="12" t="s">
        <v>2</v>
      </c>
      <c r="C27" s="10">
        <v>26</v>
      </c>
      <c r="D27" s="10" t="s">
        <v>18</v>
      </c>
      <c r="E27" s="19">
        <v>8</v>
      </c>
      <c r="F27" s="19" t="s">
        <v>43</v>
      </c>
      <c r="G27" s="10" t="s">
        <v>69</v>
      </c>
      <c r="H27" s="10"/>
      <c r="I27" s="10"/>
      <c r="J27" s="19" t="s">
        <v>184</v>
      </c>
      <c r="K27" s="19" t="s">
        <v>170</v>
      </c>
      <c r="L27" s="7"/>
      <c r="M27" s="8"/>
      <c r="N27" s="37">
        <f t="shared" si="0"/>
        <v>0</v>
      </c>
      <c r="O27" s="37">
        <f t="shared" si="1"/>
        <v>0</v>
      </c>
      <c r="P27" s="37">
        <f t="shared" si="2"/>
        <v>0</v>
      </c>
    </row>
    <row r="28" spans="2:16" ht="67.5" x14ac:dyDescent="0.2">
      <c r="B28" s="12" t="s">
        <v>2</v>
      </c>
      <c r="C28" s="10">
        <v>27</v>
      </c>
      <c r="D28" s="10" t="s">
        <v>19</v>
      </c>
      <c r="E28" s="10">
        <v>37</v>
      </c>
      <c r="F28" s="19" t="s">
        <v>43</v>
      </c>
      <c r="G28" s="10" t="s">
        <v>70</v>
      </c>
      <c r="H28" s="19" t="s">
        <v>185</v>
      </c>
      <c r="I28" s="10"/>
      <c r="J28" s="19" t="s">
        <v>186</v>
      </c>
      <c r="K28" s="19" t="s">
        <v>170</v>
      </c>
      <c r="L28" s="7"/>
      <c r="M28" s="8"/>
      <c r="N28" s="37">
        <f t="shared" si="0"/>
        <v>0</v>
      </c>
      <c r="O28" s="37">
        <f t="shared" si="1"/>
        <v>0</v>
      </c>
      <c r="P28" s="37">
        <f t="shared" si="2"/>
        <v>0</v>
      </c>
    </row>
    <row r="29" spans="2:16" ht="67.5" x14ac:dyDescent="0.2">
      <c r="B29" s="12" t="s">
        <v>2</v>
      </c>
      <c r="C29" s="10">
        <v>28</v>
      </c>
      <c r="D29" s="10" t="s">
        <v>19</v>
      </c>
      <c r="E29" s="10">
        <v>5</v>
      </c>
      <c r="F29" s="19" t="s">
        <v>43</v>
      </c>
      <c r="G29" s="19" t="s">
        <v>71</v>
      </c>
      <c r="H29" s="10"/>
      <c r="I29" s="10"/>
      <c r="J29" s="19" t="s">
        <v>187</v>
      </c>
      <c r="K29" s="19" t="s">
        <v>148</v>
      </c>
      <c r="L29" s="7"/>
      <c r="M29" s="8"/>
      <c r="N29" s="37">
        <f t="shared" si="0"/>
        <v>0</v>
      </c>
      <c r="O29" s="37">
        <f t="shared" si="1"/>
        <v>0</v>
      </c>
      <c r="P29" s="37">
        <f t="shared" si="2"/>
        <v>0</v>
      </c>
    </row>
    <row r="30" spans="2:16" ht="45" x14ac:dyDescent="0.2">
      <c r="B30" s="12" t="s">
        <v>2</v>
      </c>
      <c r="C30" s="10">
        <v>29</v>
      </c>
      <c r="D30" s="10" t="s">
        <v>20</v>
      </c>
      <c r="E30" s="19">
        <v>40</v>
      </c>
      <c r="F30" s="19" t="s">
        <v>43</v>
      </c>
      <c r="G30" s="10" t="s">
        <v>72</v>
      </c>
      <c r="H30" s="19" t="s">
        <v>188</v>
      </c>
      <c r="I30" s="10"/>
      <c r="J30" s="19" t="s">
        <v>189</v>
      </c>
      <c r="K30" s="19" t="s">
        <v>163</v>
      </c>
      <c r="L30" s="7"/>
      <c r="M30" s="8"/>
      <c r="N30" s="37">
        <f t="shared" si="0"/>
        <v>0</v>
      </c>
      <c r="O30" s="37">
        <f t="shared" si="1"/>
        <v>0</v>
      </c>
      <c r="P30" s="37">
        <f t="shared" si="2"/>
        <v>0</v>
      </c>
    </row>
    <row r="31" spans="2:16" ht="146.25" x14ac:dyDescent="0.2">
      <c r="B31" s="12" t="s">
        <v>2</v>
      </c>
      <c r="C31" s="10">
        <v>30</v>
      </c>
      <c r="D31" s="10" t="s">
        <v>21</v>
      </c>
      <c r="E31" s="19">
        <v>9</v>
      </c>
      <c r="F31" s="19" t="s">
        <v>43</v>
      </c>
      <c r="G31" s="19" t="s">
        <v>73</v>
      </c>
      <c r="H31" s="19" t="s">
        <v>190</v>
      </c>
      <c r="I31" s="19" t="s">
        <v>151</v>
      </c>
      <c r="J31" s="19" t="s">
        <v>191</v>
      </c>
      <c r="K31" s="19" t="s">
        <v>170</v>
      </c>
      <c r="L31" s="7"/>
      <c r="M31" s="8"/>
      <c r="N31" s="37">
        <f t="shared" si="0"/>
        <v>0</v>
      </c>
      <c r="O31" s="37">
        <f t="shared" si="1"/>
        <v>0</v>
      </c>
      <c r="P31" s="37">
        <f t="shared" si="2"/>
        <v>0</v>
      </c>
    </row>
    <row r="32" spans="2:16" ht="90" x14ac:dyDescent="0.2">
      <c r="B32" s="12" t="s">
        <v>2</v>
      </c>
      <c r="C32" s="10">
        <v>31</v>
      </c>
      <c r="D32" s="10" t="s">
        <v>21</v>
      </c>
      <c r="E32" s="10">
        <v>9</v>
      </c>
      <c r="F32" s="19" t="s">
        <v>43</v>
      </c>
      <c r="G32" s="19" t="s">
        <v>74</v>
      </c>
      <c r="H32" s="19" t="s">
        <v>192</v>
      </c>
      <c r="I32" s="19" t="s">
        <v>151</v>
      </c>
      <c r="J32" s="19" t="s">
        <v>193</v>
      </c>
      <c r="K32" s="19" t="s">
        <v>170</v>
      </c>
      <c r="L32" s="7"/>
      <c r="M32" s="8"/>
      <c r="N32" s="37">
        <f t="shared" si="0"/>
        <v>0</v>
      </c>
      <c r="O32" s="37">
        <f t="shared" si="1"/>
        <v>0</v>
      </c>
      <c r="P32" s="37">
        <f t="shared" si="2"/>
        <v>0</v>
      </c>
    </row>
    <row r="33" spans="2:16" ht="112.5" x14ac:dyDescent="0.2">
      <c r="B33" s="12" t="s">
        <v>2</v>
      </c>
      <c r="C33" s="10">
        <v>32</v>
      </c>
      <c r="D33" s="10" t="s">
        <v>21</v>
      </c>
      <c r="E33" s="10">
        <v>70</v>
      </c>
      <c r="F33" s="19" t="s">
        <v>43</v>
      </c>
      <c r="G33" s="19" t="s">
        <v>75</v>
      </c>
      <c r="H33" s="19" t="s">
        <v>194</v>
      </c>
      <c r="I33" s="19" t="s">
        <v>151</v>
      </c>
      <c r="J33" s="10"/>
      <c r="K33" s="19" t="s">
        <v>170</v>
      </c>
      <c r="L33" s="7"/>
      <c r="M33" s="8"/>
      <c r="N33" s="37">
        <f t="shared" si="0"/>
        <v>0</v>
      </c>
      <c r="O33" s="37">
        <f t="shared" si="1"/>
        <v>0</v>
      </c>
      <c r="P33" s="37">
        <f t="shared" si="2"/>
        <v>0</v>
      </c>
    </row>
    <row r="34" spans="2:16" ht="78.75" x14ac:dyDescent="0.2">
      <c r="B34" s="12" t="s">
        <v>2</v>
      </c>
      <c r="C34" s="10">
        <v>33</v>
      </c>
      <c r="D34" s="10" t="s">
        <v>22</v>
      </c>
      <c r="E34" s="19">
        <v>41</v>
      </c>
      <c r="F34" s="19" t="s">
        <v>43</v>
      </c>
      <c r="G34" s="19" t="s">
        <v>76</v>
      </c>
      <c r="H34" s="19" t="s">
        <v>151</v>
      </c>
      <c r="I34" s="19" t="s">
        <v>195</v>
      </c>
      <c r="J34" s="19" t="s">
        <v>196</v>
      </c>
      <c r="K34" s="19" t="s">
        <v>142</v>
      </c>
      <c r="L34" s="7"/>
      <c r="M34" s="8"/>
      <c r="N34" s="37">
        <f t="shared" si="0"/>
        <v>0</v>
      </c>
      <c r="O34" s="37">
        <f t="shared" si="1"/>
        <v>0</v>
      </c>
      <c r="P34" s="37">
        <f t="shared" si="2"/>
        <v>0</v>
      </c>
    </row>
    <row r="35" spans="2:16" ht="67.5" x14ac:dyDescent="0.2">
      <c r="B35" s="12" t="s">
        <v>2</v>
      </c>
      <c r="C35" s="10">
        <v>34</v>
      </c>
      <c r="D35" s="10" t="s">
        <v>22</v>
      </c>
      <c r="E35" s="19">
        <v>38</v>
      </c>
      <c r="F35" s="19" t="s">
        <v>43</v>
      </c>
      <c r="G35" s="19" t="s">
        <v>77</v>
      </c>
      <c r="H35" s="10" t="s">
        <v>159</v>
      </c>
      <c r="I35" s="19" t="s">
        <v>160</v>
      </c>
      <c r="J35" s="19" t="s">
        <v>197</v>
      </c>
      <c r="K35" s="19" t="s">
        <v>170</v>
      </c>
      <c r="L35" s="7"/>
      <c r="M35" s="8"/>
      <c r="N35" s="37">
        <f t="shared" si="0"/>
        <v>0</v>
      </c>
      <c r="O35" s="37">
        <f t="shared" si="1"/>
        <v>0</v>
      </c>
      <c r="P35" s="37">
        <f t="shared" si="2"/>
        <v>0</v>
      </c>
    </row>
    <row r="36" spans="2:16" ht="90" x14ac:dyDescent="0.2">
      <c r="B36" s="12" t="s">
        <v>2</v>
      </c>
      <c r="C36" s="10">
        <v>35</v>
      </c>
      <c r="D36" s="10" t="s">
        <v>22</v>
      </c>
      <c r="E36" s="19">
        <v>5</v>
      </c>
      <c r="F36" s="19" t="s">
        <v>43</v>
      </c>
      <c r="G36" s="19" t="s">
        <v>78</v>
      </c>
      <c r="H36" s="19" t="s">
        <v>151</v>
      </c>
      <c r="I36" s="19" t="s">
        <v>143</v>
      </c>
      <c r="J36" s="19" t="s">
        <v>198</v>
      </c>
      <c r="K36" s="19" t="s">
        <v>199</v>
      </c>
      <c r="L36" s="7"/>
      <c r="M36" s="8"/>
      <c r="N36" s="37">
        <f t="shared" si="0"/>
        <v>0</v>
      </c>
      <c r="O36" s="37">
        <f t="shared" si="1"/>
        <v>0</v>
      </c>
      <c r="P36" s="37">
        <f t="shared" si="2"/>
        <v>0</v>
      </c>
    </row>
    <row r="37" spans="2:16" ht="56.25" x14ac:dyDescent="0.2">
      <c r="B37" s="12" t="s">
        <v>2</v>
      </c>
      <c r="C37" s="10">
        <v>36</v>
      </c>
      <c r="D37" s="10" t="s">
        <v>23</v>
      </c>
      <c r="E37" s="19">
        <v>9</v>
      </c>
      <c r="F37" s="19" t="s">
        <v>43</v>
      </c>
      <c r="G37" s="19" t="s">
        <v>79</v>
      </c>
      <c r="H37" s="19" t="s">
        <v>200</v>
      </c>
      <c r="I37" s="19" t="s">
        <v>151</v>
      </c>
      <c r="J37" s="19" t="s">
        <v>201</v>
      </c>
      <c r="K37" s="19" t="s">
        <v>151</v>
      </c>
      <c r="L37" s="7"/>
      <c r="M37" s="8"/>
      <c r="N37" s="37">
        <f t="shared" si="0"/>
        <v>0</v>
      </c>
      <c r="O37" s="37">
        <f t="shared" si="1"/>
        <v>0</v>
      </c>
      <c r="P37" s="37">
        <f t="shared" si="2"/>
        <v>0</v>
      </c>
    </row>
    <row r="38" spans="2:16" ht="56.25" x14ac:dyDescent="0.2">
      <c r="B38" s="12" t="s">
        <v>2</v>
      </c>
      <c r="C38" s="10">
        <v>37</v>
      </c>
      <c r="D38" s="10" t="s">
        <v>23</v>
      </c>
      <c r="E38" s="19">
        <v>4</v>
      </c>
      <c r="F38" s="19" t="s">
        <v>43</v>
      </c>
      <c r="G38" s="19" t="s">
        <v>80</v>
      </c>
      <c r="H38" s="19" t="s">
        <v>202</v>
      </c>
      <c r="I38" s="19"/>
      <c r="J38" s="19"/>
      <c r="K38" s="19" t="s">
        <v>170</v>
      </c>
      <c r="L38" s="7"/>
      <c r="M38" s="8"/>
      <c r="N38" s="37">
        <f t="shared" si="0"/>
        <v>0</v>
      </c>
      <c r="O38" s="37">
        <f t="shared" si="1"/>
        <v>0</v>
      </c>
      <c r="P38" s="37">
        <f t="shared" si="2"/>
        <v>0</v>
      </c>
    </row>
    <row r="39" spans="2:16" ht="78.75" x14ac:dyDescent="0.2">
      <c r="B39" s="12" t="s">
        <v>2</v>
      </c>
      <c r="C39" s="10">
        <v>38</v>
      </c>
      <c r="D39" s="10" t="s">
        <v>23</v>
      </c>
      <c r="E39" s="19">
        <v>4</v>
      </c>
      <c r="F39" s="19" t="s">
        <v>43</v>
      </c>
      <c r="G39" s="19" t="s">
        <v>81</v>
      </c>
      <c r="H39" s="19"/>
      <c r="I39" s="19"/>
      <c r="J39" s="19" t="s">
        <v>203</v>
      </c>
      <c r="K39" s="19" t="s">
        <v>204</v>
      </c>
      <c r="L39" s="7"/>
      <c r="M39" s="8"/>
      <c r="N39" s="37">
        <f t="shared" si="0"/>
        <v>0</v>
      </c>
      <c r="O39" s="37">
        <f t="shared" si="1"/>
        <v>0</v>
      </c>
      <c r="P39" s="37">
        <f t="shared" si="2"/>
        <v>0</v>
      </c>
    </row>
    <row r="40" spans="2:16" ht="56.25" x14ac:dyDescent="0.2">
      <c r="B40" s="12" t="s">
        <v>2</v>
      </c>
      <c r="C40" s="10">
        <v>39</v>
      </c>
      <c r="D40" s="10" t="s">
        <v>23</v>
      </c>
      <c r="E40" s="19">
        <v>3</v>
      </c>
      <c r="F40" s="19" t="s">
        <v>43</v>
      </c>
      <c r="G40" s="19" t="s">
        <v>82</v>
      </c>
      <c r="H40" s="19"/>
      <c r="I40" s="19"/>
      <c r="J40" s="19" t="s">
        <v>205</v>
      </c>
      <c r="K40" s="19" t="s">
        <v>148</v>
      </c>
      <c r="L40" s="7"/>
      <c r="M40" s="8"/>
      <c r="N40" s="37">
        <f t="shared" si="0"/>
        <v>0</v>
      </c>
      <c r="O40" s="37">
        <f t="shared" si="1"/>
        <v>0</v>
      </c>
      <c r="P40" s="37">
        <f t="shared" si="2"/>
        <v>0</v>
      </c>
    </row>
    <row r="41" spans="2:16" ht="56.25" x14ac:dyDescent="0.2">
      <c r="B41" s="12" t="s">
        <v>2</v>
      </c>
      <c r="C41" s="10">
        <v>40</v>
      </c>
      <c r="D41" s="10" t="s">
        <v>23</v>
      </c>
      <c r="E41" s="19">
        <v>12</v>
      </c>
      <c r="F41" s="19" t="s">
        <v>43</v>
      </c>
      <c r="G41" s="19" t="s">
        <v>83</v>
      </c>
      <c r="H41" s="19"/>
      <c r="I41" s="19"/>
      <c r="J41" s="19" t="s">
        <v>206</v>
      </c>
      <c r="K41" s="19" t="s">
        <v>182</v>
      </c>
      <c r="L41" s="7"/>
      <c r="M41" s="8"/>
      <c r="N41" s="37">
        <f t="shared" si="0"/>
        <v>0</v>
      </c>
      <c r="O41" s="37">
        <f t="shared" si="1"/>
        <v>0</v>
      </c>
      <c r="P41" s="37">
        <f t="shared" si="2"/>
        <v>0</v>
      </c>
    </row>
    <row r="42" spans="2:16" ht="56.25" x14ac:dyDescent="0.2">
      <c r="B42" s="12" t="s">
        <v>3</v>
      </c>
      <c r="C42" s="10">
        <v>41</v>
      </c>
      <c r="D42" s="10" t="s">
        <v>23</v>
      </c>
      <c r="E42" s="19">
        <v>1</v>
      </c>
      <c r="F42" s="19" t="s">
        <v>43</v>
      </c>
      <c r="G42" s="19" t="s">
        <v>84</v>
      </c>
      <c r="H42" s="19" t="s">
        <v>207</v>
      </c>
      <c r="I42" s="19" t="s">
        <v>151</v>
      </c>
      <c r="J42" s="19" t="s">
        <v>208</v>
      </c>
      <c r="K42" s="19"/>
      <c r="L42" s="7"/>
      <c r="M42" s="8"/>
      <c r="N42" s="37">
        <f t="shared" si="0"/>
        <v>0</v>
      </c>
      <c r="O42" s="37">
        <f t="shared" si="1"/>
        <v>0</v>
      </c>
      <c r="P42" s="37">
        <f t="shared" si="2"/>
        <v>0</v>
      </c>
    </row>
    <row r="43" spans="2:16" ht="56.25" x14ac:dyDescent="0.2">
      <c r="B43" s="12" t="s">
        <v>2</v>
      </c>
      <c r="C43" s="10">
        <v>42</v>
      </c>
      <c r="D43" s="10" t="s">
        <v>23</v>
      </c>
      <c r="E43" s="19">
        <v>14</v>
      </c>
      <c r="F43" s="19" t="s">
        <v>43</v>
      </c>
      <c r="G43" s="19" t="s">
        <v>85</v>
      </c>
      <c r="H43" s="19" t="s">
        <v>159</v>
      </c>
      <c r="I43" s="19"/>
      <c r="J43" s="19"/>
      <c r="K43" s="19" t="s">
        <v>161</v>
      </c>
      <c r="L43" s="7"/>
      <c r="M43" s="8"/>
      <c r="N43" s="37">
        <f t="shared" si="0"/>
        <v>0</v>
      </c>
      <c r="O43" s="37">
        <f t="shared" si="1"/>
        <v>0</v>
      </c>
      <c r="P43" s="37">
        <f t="shared" si="2"/>
        <v>0</v>
      </c>
    </row>
    <row r="44" spans="2:16" ht="213.75" x14ac:dyDescent="0.2">
      <c r="B44" s="12" t="s">
        <v>3</v>
      </c>
      <c r="C44" s="10">
        <v>43</v>
      </c>
      <c r="D44" s="10" t="s">
        <v>24</v>
      </c>
      <c r="E44" s="10">
        <v>3</v>
      </c>
      <c r="F44" s="19" t="s">
        <v>43</v>
      </c>
      <c r="G44" s="19" t="s">
        <v>86</v>
      </c>
      <c r="H44" s="16"/>
      <c r="I44" s="19" t="s">
        <v>209</v>
      </c>
      <c r="J44" s="19" t="s">
        <v>210</v>
      </c>
      <c r="K44" s="19"/>
      <c r="L44" s="7"/>
      <c r="M44" s="8"/>
      <c r="N44" s="37">
        <f t="shared" si="0"/>
        <v>0</v>
      </c>
      <c r="O44" s="37">
        <f t="shared" si="1"/>
        <v>0</v>
      </c>
      <c r="P44" s="37">
        <f t="shared" si="2"/>
        <v>0</v>
      </c>
    </row>
    <row r="45" spans="2:16" ht="56.25" x14ac:dyDescent="0.2">
      <c r="B45" s="12" t="s">
        <v>3</v>
      </c>
      <c r="C45" s="10">
        <v>44</v>
      </c>
      <c r="D45" s="10" t="s">
        <v>24</v>
      </c>
      <c r="E45" s="10">
        <v>4</v>
      </c>
      <c r="F45" s="19" t="s">
        <v>43</v>
      </c>
      <c r="G45" s="19" t="s">
        <v>87</v>
      </c>
      <c r="H45" s="19" t="s">
        <v>211</v>
      </c>
      <c r="I45" s="19"/>
      <c r="J45" s="19" t="s">
        <v>212</v>
      </c>
      <c r="K45" s="19"/>
      <c r="L45" s="7"/>
      <c r="M45" s="8"/>
      <c r="N45" s="37">
        <f t="shared" si="0"/>
        <v>0</v>
      </c>
      <c r="O45" s="37">
        <f t="shared" si="1"/>
        <v>0</v>
      </c>
      <c r="P45" s="37">
        <f t="shared" si="2"/>
        <v>0</v>
      </c>
    </row>
    <row r="46" spans="2:16" ht="56.25" x14ac:dyDescent="0.2">
      <c r="B46" s="12" t="s">
        <v>3</v>
      </c>
      <c r="C46" s="10">
        <v>45</v>
      </c>
      <c r="D46" s="10" t="s">
        <v>24</v>
      </c>
      <c r="E46" s="19">
        <v>3</v>
      </c>
      <c r="F46" s="19" t="s">
        <v>43</v>
      </c>
      <c r="G46" s="19" t="s">
        <v>88</v>
      </c>
      <c r="H46" s="19" t="s">
        <v>213</v>
      </c>
      <c r="I46" s="19"/>
      <c r="J46" s="19" t="s">
        <v>214</v>
      </c>
      <c r="K46" s="19"/>
      <c r="L46" s="7"/>
      <c r="M46" s="8"/>
      <c r="N46" s="37">
        <f t="shared" si="0"/>
        <v>0</v>
      </c>
      <c r="O46" s="37">
        <f t="shared" si="1"/>
        <v>0</v>
      </c>
      <c r="P46" s="37">
        <f t="shared" si="2"/>
        <v>0</v>
      </c>
    </row>
    <row r="47" spans="2:16" ht="90" x14ac:dyDescent="0.2">
      <c r="B47" s="12" t="s">
        <v>4</v>
      </c>
      <c r="C47" s="10">
        <v>46</v>
      </c>
      <c r="D47" s="10" t="s">
        <v>25</v>
      </c>
      <c r="E47" s="19">
        <v>3</v>
      </c>
      <c r="F47" s="19" t="s">
        <v>43</v>
      </c>
      <c r="G47" s="19" t="s">
        <v>89</v>
      </c>
      <c r="H47" s="19" t="s">
        <v>215</v>
      </c>
      <c r="I47" s="19" t="s">
        <v>151</v>
      </c>
      <c r="J47" s="19" t="s">
        <v>151</v>
      </c>
      <c r="K47" s="19" t="s">
        <v>151</v>
      </c>
      <c r="L47" s="7"/>
      <c r="M47" s="8"/>
      <c r="N47" s="37">
        <f t="shared" si="0"/>
        <v>0</v>
      </c>
      <c r="O47" s="37">
        <f t="shared" si="1"/>
        <v>0</v>
      </c>
      <c r="P47" s="37">
        <f t="shared" si="2"/>
        <v>0</v>
      </c>
    </row>
    <row r="48" spans="2:16" ht="90" x14ac:dyDescent="0.2">
      <c r="B48" s="12" t="s">
        <v>4</v>
      </c>
      <c r="C48" s="10">
        <v>47</v>
      </c>
      <c r="D48" s="10" t="s">
        <v>25</v>
      </c>
      <c r="E48" s="19">
        <v>5</v>
      </c>
      <c r="F48" s="19" t="s">
        <v>43</v>
      </c>
      <c r="G48" s="19" t="s">
        <v>90</v>
      </c>
      <c r="H48" s="16" t="s">
        <v>216</v>
      </c>
      <c r="I48" s="19" t="s">
        <v>151</v>
      </c>
      <c r="J48" s="19" t="s">
        <v>151</v>
      </c>
      <c r="K48" s="19" t="s">
        <v>151</v>
      </c>
      <c r="L48" s="7"/>
      <c r="M48" s="8"/>
      <c r="N48" s="37">
        <f t="shared" si="0"/>
        <v>0</v>
      </c>
      <c r="O48" s="37">
        <f t="shared" si="1"/>
        <v>0</v>
      </c>
      <c r="P48" s="37">
        <f t="shared" si="2"/>
        <v>0</v>
      </c>
    </row>
    <row r="49" spans="2:16" ht="33.75" x14ac:dyDescent="0.2">
      <c r="B49" s="12" t="s">
        <v>4</v>
      </c>
      <c r="C49" s="10">
        <v>48</v>
      </c>
      <c r="D49" s="10" t="s">
        <v>21</v>
      </c>
      <c r="E49" s="19">
        <v>3</v>
      </c>
      <c r="F49" s="19" t="s">
        <v>43</v>
      </c>
      <c r="G49" s="19" t="s">
        <v>91</v>
      </c>
      <c r="H49" s="19"/>
      <c r="I49" s="19" t="s">
        <v>217</v>
      </c>
      <c r="J49" s="19" t="s">
        <v>218</v>
      </c>
      <c r="K49" s="19" t="s">
        <v>148</v>
      </c>
      <c r="L49" s="7"/>
      <c r="M49" s="8"/>
      <c r="N49" s="37">
        <f t="shared" si="0"/>
        <v>0</v>
      </c>
      <c r="O49" s="37">
        <f t="shared" si="1"/>
        <v>0</v>
      </c>
      <c r="P49" s="37">
        <f t="shared" si="2"/>
        <v>0</v>
      </c>
    </row>
    <row r="50" spans="2:16" ht="33.75" x14ac:dyDescent="0.2">
      <c r="B50" s="12" t="s">
        <v>4</v>
      </c>
      <c r="C50" s="10">
        <v>49</v>
      </c>
      <c r="D50" s="10" t="s">
        <v>21</v>
      </c>
      <c r="E50" s="19">
        <v>3</v>
      </c>
      <c r="F50" s="19" t="s">
        <v>43</v>
      </c>
      <c r="G50" s="19" t="s">
        <v>92</v>
      </c>
      <c r="H50" s="19" t="s">
        <v>219</v>
      </c>
      <c r="I50" s="19" t="s">
        <v>220</v>
      </c>
      <c r="J50" s="19"/>
      <c r="K50" s="19" t="s">
        <v>148</v>
      </c>
      <c r="L50" s="7"/>
      <c r="M50" s="8"/>
      <c r="N50" s="37">
        <f t="shared" si="0"/>
        <v>0</v>
      </c>
      <c r="O50" s="37">
        <f t="shared" si="1"/>
        <v>0</v>
      </c>
      <c r="P50" s="37">
        <f t="shared" si="2"/>
        <v>0</v>
      </c>
    </row>
    <row r="51" spans="2:16" ht="112.5" x14ac:dyDescent="0.2">
      <c r="B51" s="12" t="s">
        <v>4</v>
      </c>
      <c r="C51" s="10">
        <v>50</v>
      </c>
      <c r="D51" s="10" t="s">
        <v>26</v>
      </c>
      <c r="E51" s="19">
        <v>3</v>
      </c>
      <c r="F51" s="19" t="s">
        <v>43</v>
      </c>
      <c r="G51" s="19" t="s">
        <v>93</v>
      </c>
      <c r="H51" s="19" t="s">
        <v>221</v>
      </c>
      <c r="I51" s="19" t="s">
        <v>151</v>
      </c>
      <c r="J51" s="19" t="s">
        <v>222</v>
      </c>
      <c r="K51" s="19" t="s">
        <v>151</v>
      </c>
      <c r="L51" s="7"/>
      <c r="M51" s="8"/>
      <c r="N51" s="37">
        <f t="shared" si="0"/>
        <v>0</v>
      </c>
      <c r="O51" s="37">
        <f t="shared" si="1"/>
        <v>0</v>
      </c>
      <c r="P51" s="37">
        <f t="shared" si="2"/>
        <v>0</v>
      </c>
    </row>
    <row r="52" spans="2:16" ht="78.75" x14ac:dyDescent="0.2">
      <c r="B52" s="12" t="s">
        <v>4</v>
      </c>
      <c r="C52" s="10">
        <v>51</v>
      </c>
      <c r="D52" s="10" t="s">
        <v>17</v>
      </c>
      <c r="E52" s="19">
        <v>2</v>
      </c>
      <c r="F52" s="19" t="s">
        <v>43</v>
      </c>
      <c r="G52" s="19" t="s">
        <v>94</v>
      </c>
      <c r="H52" s="19" t="s">
        <v>223</v>
      </c>
      <c r="I52" s="19"/>
      <c r="J52" s="19"/>
      <c r="K52" s="19" t="s">
        <v>148</v>
      </c>
      <c r="L52" s="7"/>
      <c r="M52" s="8"/>
      <c r="N52" s="37">
        <f t="shared" si="0"/>
        <v>0</v>
      </c>
      <c r="O52" s="37">
        <f t="shared" si="1"/>
        <v>0</v>
      </c>
      <c r="P52" s="37">
        <f t="shared" si="2"/>
        <v>0</v>
      </c>
    </row>
    <row r="53" spans="2:16" ht="90" x14ac:dyDescent="0.2">
      <c r="B53" s="12" t="s">
        <v>4</v>
      </c>
      <c r="C53" s="10">
        <v>52</v>
      </c>
      <c r="D53" s="10" t="s">
        <v>17</v>
      </c>
      <c r="E53" s="19">
        <v>1</v>
      </c>
      <c r="F53" s="19" t="s">
        <v>43</v>
      </c>
      <c r="G53" s="19" t="s">
        <v>95</v>
      </c>
      <c r="H53" s="19" t="s">
        <v>224</v>
      </c>
      <c r="I53" s="19"/>
      <c r="J53" s="19"/>
      <c r="K53" s="19" t="s">
        <v>148</v>
      </c>
      <c r="L53" s="7"/>
      <c r="M53" s="8"/>
      <c r="N53" s="37">
        <f t="shared" si="0"/>
        <v>0</v>
      </c>
      <c r="O53" s="37">
        <f t="shared" si="1"/>
        <v>0</v>
      </c>
      <c r="P53" s="37">
        <f t="shared" si="2"/>
        <v>0</v>
      </c>
    </row>
    <row r="54" spans="2:16" ht="90" x14ac:dyDescent="0.2">
      <c r="B54" s="12" t="s">
        <v>4</v>
      </c>
      <c r="C54" s="10">
        <v>53</v>
      </c>
      <c r="D54" s="10" t="s">
        <v>27</v>
      </c>
      <c r="E54" s="10">
        <v>1</v>
      </c>
      <c r="F54" s="19" t="s">
        <v>43</v>
      </c>
      <c r="G54" s="19" t="s">
        <v>96</v>
      </c>
      <c r="H54" s="19" t="s">
        <v>225</v>
      </c>
      <c r="I54" s="19" t="s">
        <v>225</v>
      </c>
      <c r="J54" s="19" t="s">
        <v>151</v>
      </c>
      <c r="K54" s="19" t="s">
        <v>170</v>
      </c>
      <c r="L54" s="7"/>
      <c r="M54" s="8"/>
      <c r="N54" s="37">
        <f t="shared" si="0"/>
        <v>0</v>
      </c>
      <c r="O54" s="37">
        <f t="shared" si="1"/>
        <v>0</v>
      </c>
      <c r="P54" s="37">
        <f t="shared" si="2"/>
        <v>0</v>
      </c>
    </row>
    <row r="55" spans="2:16" ht="78.75" x14ac:dyDescent="0.2">
      <c r="B55" s="12" t="s">
        <v>4</v>
      </c>
      <c r="C55" s="10">
        <v>54</v>
      </c>
      <c r="D55" s="10" t="s">
        <v>12</v>
      </c>
      <c r="E55" s="10">
        <v>3</v>
      </c>
      <c r="F55" s="19" t="s">
        <v>43</v>
      </c>
      <c r="G55" s="16" t="s">
        <v>97</v>
      </c>
      <c r="H55" s="19" t="s">
        <v>226</v>
      </c>
      <c r="I55" s="19" t="s">
        <v>227</v>
      </c>
      <c r="J55" s="19"/>
      <c r="K55" s="19"/>
      <c r="L55" s="7"/>
      <c r="M55" s="8"/>
      <c r="N55" s="37">
        <f t="shared" si="0"/>
        <v>0</v>
      </c>
      <c r="O55" s="37">
        <f t="shared" si="1"/>
        <v>0</v>
      </c>
      <c r="P55" s="37">
        <f t="shared" si="2"/>
        <v>0</v>
      </c>
    </row>
    <row r="56" spans="2:16" ht="45" x14ac:dyDescent="0.2">
      <c r="B56" s="12" t="s">
        <v>4</v>
      </c>
      <c r="C56" s="10">
        <v>55</v>
      </c>
      <c r="D56" s="10" t="s">
        <v>10</v>
      </c>
      <c r="E56" s="10">
        <v>5</v>
      </c>
      <c r="F56" s="19" t="s">
        <v>43</v>
      </c>
      <c r="G56" s="19" t="s">
        <v>98</v>
      </c>
      <c r="H56" s="19" t="s">
        <v>228</v>
      </c>
      <c r="I56" s="19"/>
      <c r="J56" s="19"/>
      <c r="K56" s="19"/>
      <c r="L56" s="7"/>
      <c r="M56" s="8"/>
      <c r="N56" s="37">
        <f t="shared" si="0"/>
        <v>0</v>
      </c>
      <c r="O56" s="37">
        <f t="shared" si="1"/>
        <v>0</v>
      </c>
      <c r="P56" s="37">
        <f t="shared" si="2"/>
        <v>0</v>
      </c>
    </row>
    <row r="57" spans="2:16" ht="45" x14ac:dyDescent="0.2">
      <c r="B57" s="12" t="s">
        <v>4</v>
      </c>
      <c r="C57" s="10">
        <v>56</v>
      </c>
      <c r="D57" s="10" t="s">
        <v>9</v>
      </c>
      <c r="E57" s="19">
        <v>2</v>
      </c>
      <c r="F57" s="19" t="s">
        <v>43</v>
      </c>
      <c r="G57" s="19" t="s">
        <v>99</v>
      </c>
      <c r="H57" s="19" t="s">
        <v>229</v>
      </c>
      <c r="I57" s="19"/>
      <c r="J57" s="19"/>
      <c r="K57" s="19"/>
      <c r="L57" s="7"/>
      <c r="M57" s="8"/>
      <c r="N57" s="37">
        <f t="shared" si="0"/>
        <v>0</v>
      </c>
      <c r="O57" s="37">
        <f t="shared" si="1"/>
        <v>0</v>
      </c>
      <c r="P57" s="37">
        <f t="shared" si="2"/>
        <v>0</v>
      </c>
    </row>
    <row r="58" spans="2:16" ht="67.5" x14ac:dyDescent="0.2">
      <c r="B58" s="12" t="s">
        <v>4</v>
      </c>
      <c r="C58" s="10">
        <v>57</v>
      </c>
      <c r="D58" s="10" t="s">
        <v>28</v>
      </c>
      <c r="E58" s="10">
        <v>2</v>
      </c>
      <c r="F58" s="19" t="s">
        <v>43</v>
      </c>
      <c r="G58" s="19" t="s">
        <v>100</v>
      </c>
      <c r="H58" s="19" t="s">
        <v>225</v>
      </c>
      <c r="I58" s="19" t="s">
        <v>225</v>
      </c>
      <c r="J58" s="19" t="s">
        <v>230</v>
      </c>
      <c r="K58" s="19" t="s">
        <v>170</v>
      </c>
      <c r="L58" s="7"/>
      <c r="M58" s="8"/>
      <c r="N58" s="37">
        <f t="shared" si="0"/>
        <v>0</v>
      </c>
      <c r="O58" s="37">
        <f t="shared" si="1"/>
        <v>0</v>
      </c>
      <c r="P58" s="37">
        <f t="shared" si="2"/>
        <v>0</v>
      </c>
    </row>
    <row r="59" spans="2:16" ht="78.75" x14ac:dyDescent="0.2">
      <c r="B59" s="12" t="s">
        <v>5</v>
      </c>
      <c r="C59" s="10">
        <v>58</v>
      </c>
      <c r="D59" s="10" t="s">
        <v>20</v>
      </c>
      <c r="E59" s="19">
        <v>5</v>
      </c>
      <c r="F59" s="19" t="s">
        <v>101</v>
      </c>
      <c r="G59" s="19" t="s">
        <v>275</v>
      </c>
      <c r="H59" s="19" t="s">
        <v>231</v>
      </c>
      <c r="I59" s="19"/>
      <c r="J59" s="19"/>
      <c r="K59" s="19" t="s">
        <v>148</v>
      </c>
      <c r="L59" s="7"/>
      <c r="M59" s="8"/>
      <c r="N59" s="37">
        <f t="shared" si="0"/>
        <v>0</v>
      </c>
      <c r="O59" s="37">
        <f t="shared" si="1"/>
        <v>0</v>
      </c>
      <c r="P59" s="37">
        <f t="shared" si="2"/>
        <v>0</v>
      </c>
    </row>
    <row r="60" spans="2:16" ht="67.5" x14ac:dyDescent="0.2">
      <c r="B60" s="12" t="s">
        <v>5</v>
      </c>
      <c r="C60" s="10">
        <v>59</v>
      </c>
      <c r="D60" s="10" t="s">
        <v>29</v>
      </c>
      <c r="E60" s="10">
        <v>5</v>
      </c>
      <c r="F60" s="19" t="s">
        <v>101</v>
      </c>
      <c r="G60" s="19" t="s">
        <v>102</v>
      </c>
      <c r="H60" s="19" t="s">
        <v>232</v>
      </c>
      <c r="I60" s="19"/>
      <c r="J60" s="19"/>
      <c r="K60" s="19" t="s">
        <v>148</v>
      </c>
      <c r="L60" s="7"/>
      <c r="M60" s="8"/>
      <c r="N60" s="37">
        <f t="shared" si="0"/>
        <v>0</v>
      </c>
      <c r="O60" s="37">
        <f t="shared" si="1"/>
        <v>0</v>
      </c>
      <c r="P60" s="37">
        <f t="shared" si="2"/>
        <v>0</v>
      </c>
    </row>
    <row r="61" spans="2:16" ht="191.25" x14ac:dyDescent="0.2">
      <c r="B61" s="12" t="s">
        <v>5</v>
      </c>
      <c r="C61" s="10">
        <v>60</v>
      </c>
      <c r="D61" s="10" t="s">
        <v>26</v>
      </c>
      <c r="E61" s="10">
        <v>2</v>
      </c>
      <c r="F61" s="19" t="s">
        <v>101</v>
      </c>
      <c r="G61" s="19" t="s">
        <v>103</v>
      </c>
      <c r="H61" s="19" t="s">
        <v>233</v>
      </c>
      <c r="I61" s="19"/>
      <c r="J61" s="19"/>
      <c r="K61" s="19"/>
      <c r="L61" s="7"/>
      <c r="M61" s="8"/>
      <c r="N61" s="37">
        <f t="shared" si="0"/>
        <v>0</v>
      </c>
      <c r="O61" s="37">
        <f t="shared" si="1"/>
        <v>0</v>
      </c>
      <c r="P61" s="37">
        <f t="shared" si="2"/>
        <v>0</v>
      </c>
    </row>
    <row r="62" spans="2:16" ht="67.5" x14ac:dyDescent="0.2">
      <c r="B62" s="12" t="s">
        <v>5</v>
      </c>
      <c r="C62" s="10">
        <v>61</v>
      </c>
      <c r="D62" s="10" t="s">
        <v>30</v>
      </c>
      <c r="E62" s="10">
        <v>1</v>
      </c>
      <c r="F62" s="19" t="s">
        <v>101</v>
      </c>
      <c r="G62" s="19" t="s">
        <v>104</v>
      </c>
      <c r="H62" s="19" t="s">
        <v>234</v>
      </c>
      <c r="I62" s="19"/>
      <c r="J62" s="19" t="s">
        <v>235</v>
      </c>
      <c r="K62" s="19"/>
      <c r="L62" s="7"/>
      <c r="M62" s="8"/>
      <c r="N62" s="37">
        <f t="shared" si="0"/>
        <v>0</v>
      </c>
      <c r="O62" s="37">
        <f t="shared" si="1"/>
        <v>0</v>
      </c>
      <c r="P62" s="37">
        <f t="shared" si="2"/>
        <v>0</v>
      </c>
    </row>
    <row r="63" spans="2:16" ht="157.5" x14ac:dyDescent="0.2">
      <c r="B63" s="12" t="s">
        <v>5</v>
      </c>
      <c r="C63" s="10">
        <v>62</v>
      </c>
      <c r="D63" s="10" t="s">
        <v>8</v>
      </c>
      <c r="E63" s="10">
        <v>4</v>
      </c>
      <c r="F63" s="19" t="s">
        <v>101</v>
      </c>
      <c r="G63" s="19" t="s">
        <v>105</v>
      </c>
      <c r="H63" s="19"/>
      <c r="I63" s="19"/>
      <c r="J63" s="19"/>
      <c r="K63" s="19"/>
      <c r="L63" s="7"/>
      <c r="M63" s="8"/>
      <c r="N63" s="37">
        <f t="shared" si="0"/>
        <v>0</v>
      </c>
      <c r="O63" s="37">
        <f t="shared" si="1"/>
        <v>0</v>
      </c>
      <c r="P63" s="37">
        <f t="shared" si="2"/>
        <v>0</v>
      </c>
    </row>
    <row r="64" spans="2:16" ht="157.5" x14ac:dyDescent="0.2">
      <c r="B64" s="12" t="s">
        <v>5</v>
      </c>
      <c r="C64" s="10">
        <v>63</v>
      </c>
      <c r="D64" s="10" t="s">
        <v>8</v>
      </c>
      <c r="E64" s="19">
        <v>1</v>
      </c>
      <c r="F64" s="19" t="s">
        <v>101</v>
      </c>
      <c r="G64" s="19" t="s">
        <v>276</v>
      </c>
      <c r="H64" s="19"/>
      <c r="I64" s="19"/>
      <c r="J64" s="19"/>
      <c r="K64" s="19"/>
      <c r="L64" s="7"/>
      <c r="M64" s="8"/>
      <c r="N64" s="37">
        <f t="shared" si="0"/>
        <v>0</v>
      </c>
      <c r="O64" s="37">
        <f t="shared" si="1"/>
        <v>0</v>
      </c>
      <c r="P64" s="37">
        <f t="shared" si="2"/>
        <v>0</v>
      </c>
    </row>
    <row r="65" spans="2:16" ht="67.5" x14ac:dyDescent="0.2">
      <c r="B65" s="12" t="s">
        <v>5</v>
      </c>
      <c r="C65" s="10">
        <v>64</v>
      </c>
      <c r="D65" s="10" t="s">
        <v>18</v>
      </c>
      <c r="E65" s="19">
        <v>4</v>
      </c>
      <c r="F65" s="19" t="s">
        <v>101</v>
      </c>
      <c r="G65" s="19" t="s">
        <v>277</v>
      </c>
      <c r="H65" s="19" t="s">
        <v>236</v>
      </c>
      <c r="I65" s="19"/>
      <c r="J65" s="19" t="s">
        <v>237</v>
      </c>
      <c r="K65" s="19"/>
      <c r="L65" s="7"/>
      <c r="M65" s="8"/>
      <c r="N65" s="37">
        <f t="shared" si="0"/>
        <v>0</v>
      </c>
      <c r="O65" s="37">
        <f t="shared" si="1"/>
        <v>0</v>
      </c>
      <c r="P65" s="37">
        <f t="shared" si="2"/>
        <v>0</v>
      </c>
    </row>
    <row r="66" spans="2:16" ht="67.5" x14ac:dyDescent="0.2">
      <c r="B66" s="12" t="s">
        <v>5</v>
      </c>
      <c r="C66" s="10">
        <v>65</v>
      </c>
      <c r="D66" s="10" t="s">
        <v>18</v>
      </c>
      <c r="E66" s="19">
        <v>2</v>
      </c>
      <c r="F66" s="19" t="s">
        <v>101</v>
      </c>
      <c r="G66" s="19" t="s">
        <v>278</v>
      </c>
      <c r="H66" s="19" t="s">
        <v>238</v>
      </c>
      <c r="I66" s="19"/>
      <c r="J66" s="19" t="s">
        <v>239</v>
      </c>
      <c r="K66" s="19"/>
      <c r="L66" s="7"/>
      <c r="M66" s="8"/>
      <c r="N66" s="37">
        <f t="shared" si="0"/>
        <v>0</v>
      </c>
      <c r="O66" s="37">
        <f t="shared" si="1"/>
        <v>0</v>
      </c>
      <c r="P66" s="37">
        <f t="shared" si="2"/>
        <v>0</v>
      </c>
    </row>
    <row r="67" spans="2:16" ht="67.5" x14ac:dyDescent="0.2">
      <c r="B67" s="12" t="s">
        <v>5</v>
      </c>
      <c r="C67" s="10">
        <v>66</v>
      </c>
      <c r="D67" s="10" t="s">
        <v>17</v>
      </c>
      <c r="E67" s="19">
        <v>2</v>
      </c>
      <c r="F67" s="19" t="s">
        <v>101</v>
      </c>
      <c r="G67" s="19" t="s">
        <v>279</v>
      </c>
      <c r="H67" s="19"/>
      <c r="I67" s="19"/>
      <c r="J67" s="19"/>
      <c r="K67" s="19"/>
      <c r="L67" s="7"/>
      <c r="M67" s="8"/>
      <c r="N67" s="37">
        <f t="shared" ref="N67:N103" si="3">E67*M67</f>
        <v>0</v>
      </c>
      <c r="O67" s="37">
        <f t="shared" ref="O67:O103" si="4">N67*0.16</f>
        <v>0</v>
      </c>
      <c r="P67" s="37">
        <f t="shared" ref="P67:P103" si="5">N67+O67</f>
        <v>0</v>
      </c>
    </row>
    <row r="68" spans="2:16" ht="67.5" x14ac:dyDescent="0.2">
      <c r="B68" s="12" t="s">
        <v>5</v>
      </c>
      <c r="C68" s="10">
        <v>67</v>
      </c>
      <c r="D68" s="10" t="s">
        <v>17</v>
      </c>
      <c r="E68" s="19">
        <v>2</v>
      </c>
      <c r="F68" s="19" t="s">
        <v>101</v>
      </c>
      <c r="G68" s="19" t="s">
        <v>280</v>
      </c>
      <c r="H68" s="19"/>
      <c r="I68" s="19"/>
      <c r="J68" s="19"/>
      <c r="K68" s="19"/>
      <c r="L68" s="7"/>
      <c r="M68" s="8"/>
      <c r="N68" s="37">
        <f t="shared" si="3"/>
        <v>0</v>
      </c>
      <c r="O68" s="37">
        <f t="shared" si="4"/>
        <v>0</v>
      </c>
      <c r="P68" s="37">
        <f t="shared" si="5"/>
        <v>0</v>
      </c>
    </row>
    <row r="69" spans="2:16" ht="281.25" x14ac:dyDescent="0.2">
      <c r="B69" s="12" t="s">
        <v>5</v>
      </c>
      <c r="C69" s="10">
        <v>68</v>
      </c>
      <c r="D69" s="10" t="s">
        <v>14</v>
      </c>
      <c r="E69" s="19">
        <v>6</v>
      </c>
      <c r="F69" s="19" t="s">
        <v>101</v>
      </c>
      <c r="G69" s="19" t="s">
        <v>281</v>
      </c>
      <c r="H69" s="19" t="s">
        <v>240</v>
      </c>
      <c r="I69" s="19"/>
      <c r="J69" s="19"/>
      <c r="K69" s="19"/>
      <c r="L69" s="7"/>
      <c r="M69" s="8"/>
      <c r="N69" s="37">
        <f t="shared" si="3"/>
        <v>0</v>
      </c>
      <c r="O69" s="37">
        <f t="shared" si="4"/>
        <v>0</v>
      </c>
      <c r="P69" s="37">
        <f t="shared" si="5"/>
        <v>0</v>
      </c>
    </row>
    <row r="70" spans="2:16" ht="281.25" x14ac:dyDescent="0.2">
      <c r="B70" s="12" t="s">
        <v>5</v>
      </c>
      <c r="C70" s="10">
        <v>69</v>
      </c>
      <c r="D70" s="10" t="s">
        <v>31</v>
      </c>
      <c r="E70" s="19">
        <v>3</v>
      </c>
      <c r="F70" s="19" t="s">
        <v>101</v>
      </c>
      <c r="G70" s="19" t="s">
        <v>282</v>
      </c>
      <c r="H70" s="19" t="s">
        <v>240</v>
      </c>
      <c r="I70" s="19"/>
      <c r="J70" s="19"/>
      <c r="K70" s="19"/>
      <c r="L70" s="7"/>
      <c r="M70" s="8"/>
      <c r="N70" s="37">
        <f t="shared" si="3"/>
        <v>0</v>
      </c>
      <c r="O70" s="37">
        <f t="shared" si="4"/>
        <v>0</v>
      </c>
      <c r="P70" s="37">
        <f t="shared" si="5"/>
        <v>0</v>
      </c>
    </row>
    <row r="71" spans="2:16" ht="56.25" x14ac:dyDescent="0.2">
      <c r="B71" s="12" t="s">
        <v>5</v>
      </c>
      <c r="C71" s="10">
        <v>70</v>
      </c>
      <c r="D71" s="10" t="s">
        <v>27</v>
      </c>
      <c r="E71" s="19">
        <v>5</v>
      </c>
      <c r="F71" s="19" t="s">
        <v>101</v>
      </c>
      <c r="G71" s="19" t="s">
        <v>283</v>
      </c>
      <c r="H71" s="19" t="s">
        <v>241</v>
      </c>
      <c r="I71" s="19" t="s">
        <v>241</v>
      </c>
      <c r="J71" s="19"/>
      <c r="K71" s="19"/>
      <c r="L71" s="7"/>
      <c r="M71" s="8"/>
      <c r="N71" s="37">
        <f t="shared" si="3"/>
        <v>0</v>
      </c>
      <c r="O71" s="37">
        <f t="shared" si="4"/>
        <v>0</v>
      </c>
      <c r="P71" s="37">
        <f t="shared" si="5"/>
        <v>0</v>
      </c>
    </row>
    <row r="72" spans="2:16" ht="56.25" x14ac:dyDescent="0.2">
      <c r="B72" s="12" t="s">
        <v>5</v>
      </c>
      <c r="C72" s="10">
        <v>71</v>
      </c>
      <c r="D72" s="10" t="s">
        <v>27</v>
      </c>
      <c r="E72" s="19">
        <v>1</v>
      </c>
      <c r="F72" s="19" t="s">
        <v>101</v>
      </c>
      <c r="G72" s="19" t="s">
        <v>284</v>
      </c>
      <c r="H72" s="19" t="s">
        <v>242</v>
      </c>
      <c r="I72" s="19" t="s">
        <v>242</v>
      </c>
      <c r="J72" s="19"/>
      <c r="K72" s="19"/>
      <c r="L72" s="7"/>
      <c r="M72" s="8"/>
      <c r="N72" s="37">
        <f t="shared" si="3"/>
        <v>0</v>
      </c>
      <c r="O72" s="37">
        <f t="shared" si="4"/>
        <v>0</v>
      </c>
      <c r="P72" s="37">
        <f t="shared" si="5"/>
        <v>0</v>
      </c>
    </row>
    <row r="73" spans="2:16" ht="56.25" x14ac:dyDescent="0.2">
      <c r="B73" s="12" t="s">
        <v>5</v>
      </c>
      <c r="C73" s="10">
        <v>72</v>
      </c>
      <c r="D73" s="10" t="s">
        <v>27</v>
      </c>
      <c r="E73" s="19">
        <v>1</v>
      </c>
      <c r="F73" s="19" t="s">
        <v>101</v>
      </c>
      <c r="G73" s="19" t="s">
        <v>285</v>
      </c>
      <c r="H73" s="19" t="s">
        <v>243</v>
      </c>
      <c r="I73" s="19" t="s">
        <v>243</v>
      </c>
      <c r="J73" s="19"/>
      <c r="K73" s="19"/>
      <c r="L73" s="7"/>
      <c r="M73" s="8"/>
      <c r="N73" s="37">
        <f t="shared" si="3"/>
        <v>0</v>
      </c>
      <c r="O73" s="37">
        <f t="shared" si="4"/>
        <v>0</v>
      </c>
      <c r="P73" s="37">
        <f t="shared" si="5"/>
        <v>0</v>
      </c>
    </row>
    <row r="74" spans="2:16" ht="180" x14ac:dyDescent="0.2">
      <c r="B74" s="12" t="s">
        <v>5</v>
      </c>
      <c r="C74" s="10">
        <v>73</v>
      </c>
      <c r="D74" s="10" t="s">
        <v>32</v>
      </c>
      <c r="E74" s="19">
        <v>1</v>
      </c>
      <c r="F74" s="19" t="s">
        <v>101</v>
      </c>
      <c r="G74" s="19" t="s">
        <v>286</v>
      </c>
      <c r="H74" s="19"/>
      <c r="I74" s="19"/>
      <c r="J74" s="19"/>
      <c r="K74" s="19"/>
      <c r="L74" s="7"/>
      <c r="M74" s="8"/>
      <c r="N74" s="37">
        <f t="shared" si="3"/>
        <v>0</v>
      </c>
      <c r="O74" s="37">
        <f t="shared" si="4"/>
        <v>0</v>
      </c>
      <c r="P74" s="37">
        <f t="shared" si="5"/>
        <v>0</v>
      </c>
    </row>
    <row r="75" spans="2:16" ht="180" x14ac:dyDescent="0.2">
      <c r="B75" s="12" t="s">
        <v>5</v>
      </c>
      <c r="C75" s="10">
        <v>74</v>
      </c>
      <c r="D75" s="10" t="s">
        <v>32</v>
      </c>
      <c r="E75" s="19">
        <v>2</v>
      </c>
      <c r="F75" s="19" t="s">
        <v>101</v>
      </c>
      <c r="G75" s="19" t="s">
        <v>287</v>
      </c>
      <c r="H75" s="19"/>
      <c r="I75" s="19"/>
      <c r="J75" s="19"/>
      <c r="K75" s="19"/>
      <c r="L75" s="7"/>
      <c r="M75" s="8"/>
      <c r="N75" s="37">
        <f t="shared" si="3"/>
        <v>0</v>
      </c>
      <c r="O75" s="37">
        <f t="shared" si="4"/>
        <v>0</v>
      </c>
      <c r="P75" s="37">
        <f t="shared" si="5"/>
        <v>0</v>
      </c>
    </row>
    <row r="76" spans="2:16" ht="78.75" x14ac:dyDescent="0.2">
      <c r="B76" s="12" t="s">
        <v>5</v>
      </c>
      <c r="C76" s="10">
        <v>75</v>
      </c>
      <c r="D76" s="10" t="s">
        <v>12</v>
      </c>
      <c r="E76" s="19">
        <v>1</v>
      </c>
      <c r="F76" s="19" t="s">
        <v>101</v>
      </c>
      <c r="G76" s="16" t="s">
        <v>106</v>
      </c>
      <c r="H76" s="19" t="s">
        <v>244</v>
      </c>
      <c r="I76" s="19"/>
      <c r="J76" s="19"/>
      <c r="K76" s="19"/>
      <c r="L76" s="7"/>
      <c r="M76" s="8"/>
      <c r="N76" s="37">
        <f t="shared" si="3"/>
        <v>0</v>
      </c>
      <c r="O76" s="37">
        <f t="shared" si="4"/>
        <v>0</v>
      </c>
      <c r="P76" s="37">
        <f t="shared" si="5"/>
        <v>0</v>
      </c>
    </row>
    <row r="77" spans="2:16" ht="56.25" x14ac:dyDescent="0.2">
      <c r="B77" s="12" t="s">
        <v>3</v>
      </c>
      <c r="C77" s="10">
        <v>76</v>
      </c>
      <c r="D77" s="10" t="s">
        <v>32</v>
      </c>
      <c r="E77" s="19">
        <v>2</v>
      </c>
      <c r="F77" s="19" t="s">
        <v>43</v>
      </c>
      <c r="G77" s="19" t="s">
        <v>107</v>
      </c>
      <c r="H77" s="19"/>
      <c r="I77" s="19"/>
      <c r="J77" s="19"/>
      <c r="K77" s="19"/>
      <c r="L77" s="7"/>
      <c r="M77" s="8"/>
      <c r="N77" s="37">
        <f t="shared" si="3"/>
        <v>0</v>
      </c>
      <c r="O77" s="37">
        <f t="shared" si="4"/>
        <v>0</v>
      </c>
      <c r="P77" s="37">
        <f t="shared" si="5"/>
        <v>0</v>
      </c>
    </row>
    <row r="78" spans="2:16" ht="56.25" x14ac:dyDescent="0.2">
      <c r="B78" s="12" t="s">
        <v>3</v>
      </c>
      <c r="C78" s="10">
        <v>77</v>
      </c>
      <c r="D78" s="10" t="s">
        <v>32</v>
      </c>
      <c r="E78" s="19">
        <v>2</v>
      </c>
      <c r="F78" s="19" t="s">
        <v>43</v>
      </c>
      <c r="G78" s="19" t="s">
        <v>108</v>
      </c>
      <c r="H78" s="19"/>
      <c r="I78" s="19"/>
      <c r="J78" s="19"/>
      <c r="K78" s="19"/>
      <c r="L78" s="7"/>
      <c r="M78" s="8"/>
      <c r="N78" s="37">
        <f t="shared" si="3"/>
        <v>0</v>
      </c>
      <c r="O78" s="37">
        <f t="shared" si="4"/>
        <v>0</v>
      </c>
      <c r="P78" s="37">
        <f t="shared" si="5"/>
        <v>0</v>
      </c>
    </row>
    <row r="79" spans="2:16" ht="56.25" x14ac:dyDescent="0.2">
      <c r="B79" s="12" t="s">
        <v>3</v>
      </c>
      <c r="C79" s="10">
        <v>78</v>
      </c>
      <c r="D79" s="10" t="s">
        <v>32</v>
      </c>
      <c r="E79" s="19">
        <v>2</v>
      </c>
      <c r="F79" s="19" t="s">
        <v>43</v>
      </c>
      <c r="G79" s="19" t="s">
        <v>109</v>
      </c>
      <c r="H79" s="19"/>
      <c r="I79" s="19"/>
      <c r="J79" s="19"/>
      <c r="K79" s="19"/>
      <c r="L79" s="7"/>
      <c r="M79" s="8"/>
      <c r="N79" s="37">
        <f t="shared" si="3"/>
        <v>0</v>
      </c>
      <c r="O79" s="37">
        <f t="shared" si="4"/>
        <v>0</v>
      </c>
      <c r="P79" s="37">
        <f t="shared" si="5"/>
        <v>0</v>
      </c>
    </row>
    <row r="80" spans="2:16" ht="56.25" x14ac:dyDescent="0.2">
      <c r="B80" s="12" t="s">
        <v>3</v>
      </c>
      <c r="C80" s="10">
        <v>79</v>
      </c>
      <c r="D80" s="10" t="s">
        <v>32</v>
      </c>
      <c r="E80" s="19">
        <v>1</v>
      </c>
      <c r="F80" s="19" t="s">
        <v>43</v>
      </c>
      <c r="G80" s="19" t="s">
        <v>110</v>
      </c>
      <c r="H80" s="19"/>
      <c r="I80" s="19"/>
      <c r="J80" s="19"/>
      <c r="K80" s="19"/>
      <c r="L80" s="7"/>
      <c r="M80" s="8"/>
      <c r="N80" s="37">
        <f t="shared" si="3"/>
        <v>0</v>
      </c>
      <c r="O80" s="37">
        <f t="shared" si="4"/>
        <v>0</v>
      </c>
      <c r="P80" s="37">
        <f t="shared" si="5"/>
        <v>0</v>
      </c>
    </row>
    <row r="81" spans="2:16" ht="56.25" x14ac:dyDescent="0.2">
      <c r="B81" s="12" t="s">
        <v>3</v>
      </c>
      <c r="C81" s="10">
        <v>80</v>
      </c>
      <c r="D81" s="10" t="s">
        <v>23</v>
      </c>
      <c r="E81" s="19">
        <v>5</v>
      </c>
      <c r="F81" s="19" t="s">
        <v>43</v>
      </c>
      <c r="G81" s="19" t="s">
        <v>111</v>
      </c>
      <c r="H81" s="19" t="s">
        <v>245</v>
      </c>
      <c r="I81" s="19"/>
      <c r="J81" s="19"/>
      <c r="K81" s="19"/>
      <c r="L81" s="7"/>
      <c r="M81" s="8"/>
      <c r="N81" s="37">
        <f t="shared" si="3"/>
        <v>0</v>
      </c>
      <c r="O81" s="37">
        <f t="shared" si="4"/>
        <v>0</v>
      </c>
      <c r="P81" s="37">
        <f t="shared" si="5"/>
        <v>0</v>
      </c>
    </row>
    <row r="82" spans="2:16" ht="67.5" x14ac:dyDescent="0.2">
      <c r="B82" s="12" t="s">
        <v>3</v>
      </c>
      <c r="C82" s="10">
        <v>81</v>
      </c>
      <c r="D82" s="10" t="s">
        <v>24</v>
      </c>
      <c r="E82" s="19">
        <v>3</v>
      </c>
      <c r="F82" s="19" t="s">
        <v>43</v>
      </c>
      <c r="G82" s="19" t="s">
        <v>112</v>
      </c>
      <c r="H82" s="19"/>
      <c r="I82" s="19"/>
      <c r="J82" s="19" t="s">
        <v>246</v>
      </c>
      <c r="K82" s="19"/>
      <c r="L82" s="7"/>
      <c r="M82" s="8"/>
      <c r="N82" s="37">
        <f t="shared" si="3"/>
        <v>0</v>
      </c>
      <c r="O82" s="37">
        <f t="shared" si="4"/>
        <v>0</v>
      </c>
      <c r="P82" s="37">
        <f t="shared" si="5"/>
        <v>0</v>
      </c>
    </row>
    <row r="83" spans="2:16" ht="67.5" x14ac:dyDescent="0.2">
      <c r="B83" s="12" t="s">
        <v>3</v>
      </c>
      <c r="C83" s="10">
        <v>82</v>
      </c>
      <c r="D83" s="10" t="s">
        <v>33</v>
      </c>
      <c r="E83" s="19">
        <v>2</v>
      </c>
      <c r="F83" s="19" t="s">
        <v>43</v>
      </c>
      <c r="G83" s="19" t="s">
        <v>113</v>
      </c>
      <c r="H83" s="19" t="s">
        <v>247</v>
      </c>
      <c r="I83" s="19">
        <v>322457</v>
      </c>
      <c r="J83" s="19" t="s">
        <v>248</v>
      </c>
      <c r="K83" s="19"/>
      <c r="L83" s="7"/>
      <c r="M83" s="8"/>
      <c r="N83" s="37">
        <f t="shared" si="3"/>
        <v>0</v>
      </c>
      <c r="O83" s="37">
        <f t="shared" si="4"/>
        <v>0</v>
      </c>
      <c r="P83" s="37">
        <f t="shared" si="5"/>
        <v>0</v>
      </c>
    </row>
    <row r="84" spans="2:16" ht="135" x14ac:dyDescent="0.2">
      <c r="B84" s="12" t="s">
        <v>3</v>
      </c>
      <c r="C84" s="10">
        <v>83</v>
      </c>
      <c r="D84" s="10" t="s">
        <v>33</v>
      </c>
      <c r="E84" s="19">
        <v>1</v>
      </c>
      <c r="F84" s="19" t="s">
        <v>43</v>
      </c>
      <c r="G84" s="19" t="s">
        <v>114</v>
      </c>
      <c r="H84" s="19"/>
      <c r="I84" s="19"/>
      <c r="J84" s="19"/>
      <c r="K84" s="19"/>
      <c r="L84" s="7"/>
      <c r="M84" s="8"/>
      <c r="N84" s="37">
        <f t="shared" si="3"/>
        <v>0</v>
      </c>
      <c r="O84" s="37">
        <f t="shared" si="4"/>
        <v>0</v>
      </c>
      <c r="P84" s="37">
        <f t="shared" si="5"/>
        <v>0</v>
      </c>
    </row>
    <row r="85" spans="2:16" ht="123.75" x14ac:dyDescent="0.2">
      <c r="B85" s="12" t="s">
        <v>3</v>
      </c>
      <c r="C85" s="10">
        <v>84</v>
      </c>
      <c r="D85" s="10" t="s">
        <v>29</v>
      </c>
      <c r="E85" s="19">
        <v>6</v>
      </c>
      <c r="F85" s="19" t="s">
        <v>43</v>
      </c>
      <c r="G85" s="26" t="s">
        <v>115</v>
      </c>
      <c r="H85" s="19"/>
      <c r="I85" s="19" t="s">
        <v>249</v>
      </c>
      <c r="J85" s="19"/>
      <c r="K85" s="19"/>
      <c r="L85" s="7"/>
      <c r="M85" s="8"/>
      <c r="N85" s="37">
        <f t="shared" si="3"/>
        <v>0</v>
      </c>
      <c r="O85" s="37">
        <f t="shared" si="4"/>
        <v>0</v>
      </c>
      <c r="P85" s="37">
        <f t="shared" si="5"/>
        <v>0</v>
      </c>
    </row>
    <row r="86" spans="2:16" ht="78.75" x14ac:dyDescent="0.2">
      <c r="B86" s="12" t="s">
        <v>3</v>
      </c>
      <c r="C86" s="10">
        <v>85</v>
      </c>
      <c r="D86" s="10" t="s">
        <v>24</v>
      </c>
      <c r="E86" s="19">
        <v>1</v>
      </c>
      <c r="F86" s="19" t="s">
        <v>43</v>
      </c>
      <c r="G86" s="19" t="s">
        <v>116</v>
      </c>
      <c r="H86" s="19"/>
      <c r="I86" s="19">
        <v>6000</v>
      </c>
      <c r="J86" s="19"/>
      <c r="K86" s="19"/>
      <c r="L86" s="7"/>
      <c r="M86" s="8"/>
      <c r="N86" s="37">
        <f t="shared" si="3"/>
        <v>0</v>
      </c>
      <c r="O86" s="37">
        <f t="shared" si="4"/>
        <v>0</v>
      </c>
      <c r="P86" s="37">
        <f t="shared" si="5"/>
        <v>0</v>
      </c>
    </row>
    <row r="87" spans="2:16" ht="303.75" x14ac:dyDescent="0.2">
      <c r="B87" s="12" t="s">
        <v>3</v>
      </c>
      <c r="C87" s="10">
        <v>86</v>
      </c>
      <c r="D87" s="10" t="s">
        <v>24</v>
      </c>
      <c r="E87" s="19">
        <v>2</v>
      </c>
      <c r="F87" s="19" t="s">
        <v>43</v>
      </c>
      <c r="G87" s="19" t="s">
        <v>117</v>
      </c>
      <c r="H87" s="16" t="s">
        <v>250</v>
      </c>
      <c r="I87" s="19"/>
      <c r="J87" s="19"/>
      <c r="K87" s="19"/>
      <c r="L87" s="7"/>
      <c r="M87" s="8"/>
      <c r="N87" s="37">
        <f t="shared" si="3"/>
        <v>0</v>
      </c>
      <c r="O87" s="37">
        <f t="shared" si="4"/>
        <v>0</v>
      </c>
      <c r="P87" s="37">
        <f t="shared" si="5"/>
        <v>0</v>
      </c>
    </row>
    <row r="88" spans="2:16" ht="56.25" x14ac:dyDescent="0.2">
      <c r="B88" s="12" t="s">
        <v>3</v>
      </c>
      <c r="C88" s="10">
        <v>87</v>
      </c>
      <c r="D88" s="10" t="s">
        <v>24</v>
      </c>
      <c r="E88" s="19">
        <v>1</v>
      </c>
      <c r="F88" s="19" t="s">
        <v>43</v>
      </c>
      <c r="G88" s="19" t="s">
        <v>118</v>
      </c>
      <c r="H88" s="19"/>
      <c r="I88" s="34" t="s">
        <v>251</v>
      </c>
      <c r="J88" s="19"/>
      <c r="K88" s="19"/>
      <c r="L88" s="7"/>
      <c r="M88" s="8"/>
      <c r="N88" s="37">
        <f t="shared" si="3"/>
        <v>0</v>
      </c>
      <c r="O88" s="37">
        <f t="shared" si="4"/>
        <v>0</v>
      </c>
      <c r="P88" s="37">
        <f t="shared" si="5"/>
        <v>0</v>
      </c>
    </row>
    <row r="89" spans="2:16" ht="78.75" x14ac:dyDescent="0.2">
      <c r="B89" s="12" t="s">
        <v>3</v>
      </c>
      <c r="C89" s="10">
        <v>88</v>
      </c>
      <c r="D89" s="10" t="s">
        <v>34</v>
      </c>
      <c r="E89" s="19">
        <v>1</v>
      </c>
      <c r="F89" s="19" t="s">
        <v>43</v>
      </c>
      <c r="G89" s="19" t="s">
        <v>119</v>
      </c>
      <c r="H89" s="19"/>
      <c r="I89" s="19" t="s">
        <v>252</v>
      </c>
      <c r="J89" s="19"/>
      <c r="K89" s="19"/>
      <c r="L89" s="7"/>
      <c r="M89" s="8"/>
      <c r="N89" s="37">
        <f t="shared" si="3"/>
        <v>0</v>
      </c>
      <c r="O89" s="37">
        <f t="shared" si="4"/>
        <v>0</v>
      </c>
      <c r="P89" s="37">
        <f t="shared" si="5"/>
        <v>0</v>
      </c>
    </row>
    <row r="90" spans="2:16" ht="112.5" x14ac:dyDescent="0.2">
      <c r="B90" s="12" t="s">
        <v>3</v>
      </c>
      <c r="C90" s="10">
        <v>89</v>
      </c>
      <c r="D90" s="10" t="s">
        <v>34</v>
      </c>
      <c r="E90" s="19">
        <v>1</v>
      </c>
      <c r="F90" s="19" t="s">
        <v>43</v>
      </c>
      <c r="G90" s="27" t="s">
        <v>120</v>
      </c>
      <c r="H90" s="19" t="s">
        <v>253</v>
      </c>
      <c r="I90" s="19" t="s">
        <v>254</v>
      </c>
      <c r="J90" s="19"/>
      <c r="K90" s="19"/>
      <c r="L90" s="7"/>
      <c r="M90" s="8"/>
      <c r="N90" s="37">
        <f t="shared" si="3"/>
        <v>0</v>
      </c>
      <c r="O90" s="37">
        <f t="shared" si="4"/>
        <v>0</v>
      </c>
      <c r="P90" s="37">
        <f t="shared" si="5"/>
        <v>0</v>
      </c>
    </row>
    <row r="91" spans="2:16" ht="112.5" x14ac:dyDescent="0.2">
      <c r="B91" s="12" t="s">
        <v>3</v>
      </c>
      <c r="C91" s="10">
        <v>90</v>
      </c>
      <c r="D91" s="10" t="s">
        <v>34</v>
      </c>
      <c r="E91" s="19">
        <v>1</v>
      </c>
      <c r="F91" s="19" t="s">
        <v>43</v>
      </c>
      <c r="G91" s="19" t="s">
        <v>121</v>
      </c>
      <c r="H91" s="19"/>
      <c r="I91" s="19" t="s">
        <v>255</v>
      </c>
      <c r="J91" s="19"/>
      <c r="K91" s="19"/>
      <c r="L91" s="7"/>
      <c r="M91" s="8"/>
      <c r="N91" s="37">
        <f t="shared" si="3"/>
        <v>0</v>
      </c>
      <c r="O91" s="37">
        <f t="shared" si="4"/>
        <v>0</v>
      </c>
      <c r="P91" s="37">
        <f t="shared" si="5"/>
        <v>0</v>
      </c>
    </row>
    <row r="92" spans="2:16" ht="326.25" x14ac:dyDescent="0.2">
      <c r="B92" s="12" t="s">
        <v>3</v>
      </c>
      <c r="C92" s="10">
        <v>91</v>
      </c>
      <c r="D92" s="10" t="s">
        <v>34</v>
      </c>
      <c r="E92" s="19">
        <v>1</v>
      </c>
      <c r="F92" s="19" t="s">
        <v>43</v>
      </c>
      <c r="G92" s="19" t="s">
        <v>122</v>
      </c>
      <c r="H92" s="19" t="s">
        <v>256</v>
      </c>
      <c r="I92" s="19" t="s">
        <v>257</v>
      </c>
      <c r="J92" s="19"/>
      <c r="K92" s="19"/>
      <c r="L92" s="7"/>
      <c r="M92" s="8"/>
      <c r="N92" s="37">
        <f t="shared" si="3"/>
        <v>0</v>
      </c>
      <c r="O92" s="37">
        <f t="shared" si="4"/>
        <v>0</v>
      </c>
      <c r="P92" s="37">
        <f t="shared" si="5"/>
        <v>0</v>
      </c>
    </row>
    <row r="93" spans="2:16" ht="409.5" x14ac:dyDescent="0.2">
      <c r="B93" s="12" t="s">
        <v>3</v>
      </c>
      <c r="C93" s="10">
        <v>92</v>
      </c>
      <c r="D93" s="10" t="s">
        <v>34</v>
      </c>
      <c r="E93" s="19">
        <v>1</v>
      </c>
      <c r="F93" s="19" t="s">
        <v>43</v>
      </c>
      <c r="G93" s="19" t="s">
        <v>288</v>
      </c>
      <c r="H93" s="19" t="s">
        <v>258</v>
      </c>
      <c r="I93" s="19" t="s">
        <v>259</v>
      </c>
      <c r="J93" s="19"/>
      <c r="K93" s="19"/>
      <c r="L93" s="7"/>
      <c r="M93" s="8"/>
      <c r="N93" s="37">
        <f t="shared" si="3"/>
        <v>0</v>
      </c>
      <c r="O93" s="37">
        <f t="shared" si="4"/>
        <v>0</v>
      </c>
      <c r="P93" s="37">
        <f t="shared" si="5"/>
        <v>0</v>
      </c>
    </row>
    <row r="94" spans="2:16" ht="123.75" x14ac:dyDescent="0.2">
      <c r="B94" s="12" t="s">
        <v>2</v>
      </c>
      <c r="C94" s="10">
        <v>93</v>
      </c>
      <c r="D94" s="10" t="s">
        <v>35</v>
      </c>
      <c r="E94" s="22">
        <v>1</v>
      </c>
      <c r="F94" s="22" t="s">
        <v>123</v>
      </c>
      <c r="G94" s="28" t="s">
        <v>124</v>
      </c>
      <c r="H94" s="19"/>
      <c r="I94" s="19"/>
      <c r="J94" s="19"/>
      <c r="K94" s="19"/>
      <c r="L94" s="7"/>
      <c r="M94" s="8"/>
      <c r="N94" s="37">
        <f t="shared" si="3"/>
        <v>0</v>
      </c>
      <c r="O94" s="37">
        <f t="shared" si="4"/>
        <v>0</v>
      </c>
      <c r="P94" s="37">
        <f t="shared" si="5"/>
        <v>0</v>
      </c>
    </row>
    <row r="95" spans="2:16" ht="90" x14ac:dyDescent="0.2">
      <c r="B95" s="12" t="s">
        <v>2</v>
      </c>
      <c r="C95" s="10">
        <v>94</v>
      </c>
      <c r="D95" s="10" t="s">
        <v>35</v>
      </c>
      <c r="E95" s="22">
        <v>1</v>
      </c>
      <c r="F95" s="22" t="s">
        <v>123</v>
      </c>
      <c r="G95" s="29" t="s">
        <v>125</v>
      </c>
      <c r="H95" s="19"/>
      <c r="I95" s="19"/>
      <c r="J95" s="19"/>
      <c r="K95" s="35" t="s">
        <v>260</v>
      </c>
      <c r="L95" s="7"/>
      <c r="M95" s="8"/>
      <c r="N95" s="37">
        <f t="shared" si="3"/>
        <v>0</v>
      </c>
      <c r="O95" s="37">
        <f t="shared" si="4"/>
        <v>0</v>
      </c>
      <c r="P95" s="37">
        <f t="shared" si="5"/>
        <v>0</v>
      </c>
    </row>
    <row r="96" spans="2:16" ht="90" x14ac:dyDescent="0.2">
      <c r="B96" s="12" t="s">
        <v>2</v>
      </c>
      <c r="C96" s="10">
        <v>95</v>
      </c>
      <c r="D96" s="16" t="s">
        <v>36</v>
      </c>
      <c r="E96" s="19">
        <v>36</v>
      </c>
      <c r="F96" s="19" t="s">
        <v>43</v>
      </c>
      <c r="G96" s="30" t="s">
        <v>126</v>
      </c>
      <c r="H96" s="19"/>
      <c r="I96" s="19"/>
      <c r="J96" s="19"/>
      <c r="K96" s="19" t="s">
        <v>261</v>
      </c>
      <c r="L96" s="7"/>
      <c r="M96" s="8"/>
      <c r="N96" s="37">
        <f t="shared" si="3"/>
        <v>0</v>
      </c>
      <c r="O96" s="37">
        <f t="shared" si="4"/>
        <v>0</v>
      </c>
      <c r="P96" s="37">
        <f t="shared" si="5"/>
        <v>0</v>
      </c>
    </row>
    <row r="97" spans="2:16" ht="56.25" x14ac:dyDescent="0.2">
      <c r="B97" s="12" t="s">
        <v>2</v>
      </c>
      <c r="C97" s="10">
        <v>96</v>
      </c>
      <c r="D97" s="16" t="s">
        <v>36</v>
      </c>
      <c r="E97" s="19">
        <v>7</v>
      </c>
      <c r="F97" s="19" t="s">
        <v>43</v>
      </c>
      <c r="G97" s="31" t="s">
        <v>127</v>
      </c>
      <c r="H97" s="19"/>
      <c r="I97" s="19"/>
      <c r="J97" s="19"/>
      <c r="K97" s="19"/>
      <c r="L97" s="7"/>
      <c r="M97" s="8"/>
      <c r="N97" s="37">
        <f t="shared" si="3"/>
        <v>0</v>
      </c>
      <c r="O97" s="37">
        <f t="shared" si="4"/>
        <v>0</v>
      </c>
      <c r="P97" s="37">
        <f t="shared" si="5"/>
        <v>0</v>
      </c>
    </row>
    <row r="98" spans="2:16" ht="45" x14ac:dyDescent="0.2">
      <c r="B98" s="12" t="s">
        <v>2</v>
      </c>
      <c r="C98" s="10">
        <v>97</v>
      </c>
      <c r="D98" s="10" t="s">
        <v>37</v>
      </c>
      <c r="E98" s="19">
        <v>1</v>
      </c>
      <c r="F98" s="19" t="s">
        <v>43</v>
      </c>
      <c r="G98" s="19" t="s">
        <v>128</v>
      </c>
      <c r="H98" s="19" t="s">
        <v>262</v>
      </c>
      <c r="I98" s="19" t="s">
        <v>262</v>
      </c>
      <c r="J98" s="19"/>
      <c r="K98" s="19" t="s">
        <v>170</v>
      </c>
      <c r="L98" s="7"/>
      <c r="M98" s="8"/>
      <c r="N98" s="37">
        <f t="shared" si="3"/>
        <v>0</v>
      </c>
      <c r="O98" s="37">
        <f t="shared" si="4"/>
        <v>0</v>
      </c>
      <c r="P98" s="37">
        <f t="shared" si="5"/>
        <v>0</v>
      </c>
    </row>
    <row r="99" spans="2:16" ht="33.75" x14ac:dyDescent="0.2">
      <c r="B99" s="12" t="s">
        <v>2</v>
      </c>
      <c r="C99" s="10">
        <v>98</v>
      </c>
      <c r="D99" s="10" t="s">
        <v>21</v>
      </c>
      <c r="E99" s="19">
        <v>1</v>
      </c>
      <c r="F99" s="19" t="s">
        <v>43</v>
      </c>
      <c r="G99" s="19" t="s">
        <v>129</v>
      </c>
      <c r="H99" s="19"/>
      <c r="I99" s="19"/>
      <c r="J99" s="19" t="s">
        <v>263</v>
      </c>
      <c r="K99" s="19" t="s">
        <v>148</v>
      </c>
      <c r="L99" s="7"/>
      <c r="M99" s="8"/>
      <c r="N99" s="37">
        <f t="shared" si="3"/>
        <v>0</v>
      </c>
      <c r="O99" s="37">
        <f t="shared" si="4"/>
        <v>0</v>
      </c>
      <c r="P99" s="37">
        <f t="shared" si="5"/>
        <v>0</v>
      </c>
    </row>
    <row r="100" spans="2:16" ht="90" x14ac:dyDescent="0.2">
      <c r="B100" s="12" t="s">
        <v>2</v>
      </c>
      <c r="C100" s="10">
        <v>99</v>
      </c>
      <c r="D100" s="10" t="s">
        <v>38</v>
      </c>
      <c r="E100" s="19">
        <v>2</v>
      </c>
      <c r="F100" s="19" t="s">
        <v>130</v>
      </c>
      <c r="G100" s="19" t="s">
        <v>131</v>
      </c>
      <c r="H100" s="19"/>
      <c r="I100" s="19"/>
      <c r="J100" s="19"/>
      <c r="K100" s="19" t="s">
        <v>170</v>
      </c>
      <c r="L100" s="7"/>
      <c r="M100" s="8"/>
      <c r="N100" s="37">
        <f t="shared" si="3"/>
        <v>0</v>
      </c>
      <c r="O100" s="37">
        <f t="shared" si="4"/>
        <v>0</v>
      </c>
      <c r="P100" s="37">
        <f t="shared" si="5"/>
        <v>0</v>
      </c>
    </row>
    <row r="101" spans="2:16" ht="56.25" x14ac:dyDescent="0.2">
      <c r="B101" s="12" t="s">
        <v>2</v>
      </c>
      <c r="C101" s="10">
        <v>100</v>
      </c>
      <c r="D101" s="10" t="s">
        <v>39</v>
      </c>
      <c r="E101" s="19">
        <v>1</v>
      </c>
      <c r="F101" s="19" t="s">
        <v>43</v>
      </c>
      <c r="G101" s="19" t="s">
        <v>132</v>
      </c>
      <c r="H101" s="19" t="s">
        <v>264</v>
      </c>
      <c r="I101" s="19"/>
      <c r="J101" s="19" t="s">
        <v>265</v>
      </c>
      <c r="K101" s="19" t="s">
        <v>260</v>
      </c>
      <c r="L101" s="7"/>
      <c r="M101" s="8"/>
      <c r="N101" s="37">
        <f t="shared" si="3"/>
        <v>0</v>
      </c>
      <c r="O101" s="37">
        <f t="shared" si="4"/>
        <v>0</v>
      </c>
      <c r="P101" s="37">
        <f t="shared" si="5"/>
        <v>0</v>
      </c>
    </row>
    <row r="102" spans="2:16" ht="56.25" x14ac:dyDescent="0.2">
      <c r="B102" s="12" t="s">
        <v>2</v>
      </c>
      <c r="C102" s="10">
        <v>101</v>
      </c>
      <c r="D102" s="10" t="s">
        <v>39</v>
      </c>
      <c r="E102" s="19">
        <v>1</v>
      </c>
      <c r="F102" s="19" t="s">
        <v>43</v>
      </c>
      <c r="G102" s="19" t="s">
        <v>133</v>
      </c>
      <c r="H102" s="19"/>
      <c r="I102" s="19"/>
      <c r="J102" s="19" t="s">
        <v>266</v>
      </c>
      <c r="K102" s="19" t="s">
        <v>267</v>
      </c>
      <c r="L102" s="7"/>
      <c r="M102" s="8"/>
      <c r="N102" s="37">
        <f t="shared" si="3"/>
        <v>0</v>
      </c>
      <c r="O102" s="37">
        <f t="shared" si="4"/>
        <v>0</v>
      </c>
      <c r="P102" s="37">
        <f t="shared" si="5"/>
        <v>0</v>
      </c>
    </row>
    <row r="103" spans="2:16" ht="67.5" x14ac:dyDescent="0.2">
      <c r="B103" s="12" t="s">
        <v>2</v>
      </c>
      <c r="C103" s="10">
        <v>102</v>
      </c>
      <c r="D103" s="10" t="s">
        <v>39</v>
      </c>
      <c r="E103" s="19">
        <v>3</v>
      </c>
      <c r="F103" s="19" t="s">
        <v>43</v>
      </c>
      <c r="G103" s="19" t="s">
        <v>134</v>
      </c>
      <c r="H103" s="19"/>
      <c r="I103" s="19"/>
      <c r="J103" s="19" t="s">
        <v>268</v>
      </c>
      <c r="K103" s="19" t="s">
        <v>269</v>
      </c>
      <c r="L103" s="7"/>
      <c r="M103" s="8"/>
      <c r="N103" s="37">
        <f t="shared" si="3"/>
        <v>0</v>
      </c>
      <c r="O103" s="37">
        <f t="shared" si="4"/>
        <v>0</v>
      </c>
      <c r="P103" s="37">
        <f t="shared" si="5"/>
        <v>0</v>
      </c>
    </row>
    <row r="104" spans="2:16" ht="90" x14ac:dyDescent="0.2">
      <c r="B104" s="12" t="s">
        <v>2</v>
      </c>
      <c r="C104" s="10">
        <v>103</v>
      </c>
      <c r="D104" s="10" t="s">
        <v>38</v>
      </c>
      <c r="E104" s="19">
        <v>4</v>
      </c>
      <c r="F104" s="19" t="s">
        <v>43</v>
      </c>
      <c r="G104" s="19" t="s">
        <v>289</v>
      </c>
      <c r="H104" s="19"/>
      <c r="I104" s="19"/>
      <c r="J104" s="19" t="s">
        <v>290</v>
      </c>
      <c r="K104" s="19" t="s">
        <v>148</v>
      </c>
      <c r="L104" s="7"/>
      <c r="M104" s="8"/>
      <c r="N104" s="37">
        <f t="shared" ref="N104" si="6">E104*M104</f>
        <v>0</v>
      </c>
      <c r="O104" s="37">
        <f t="shared" ref="O104" si="7">N104*0.16</f>
        <v>0</v>
      </c>
      <c r="P104" s="37">
        <f t="shared" ref="P104" si="8">N104+O104</f>
        <v>0</v>
      </c>
    </row>
  </sheetData>
  <sheetProtection algorithmName="SHA-512" hashValue="cU5ZMStKWchwz1kT28fLq+N17cqgIPRCzu/cVYyBHZsBScPP6iHKhTcWrs/I2Unt+Uu6TnE/JTpHXrHyQTZcYQ==" saltValue="BlsYIaWl69jpdqi+54gvv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U-01978</dc:creator>
  <cp:lastModifiedBy>Daniela Ramos</cp:lastModifiedBy>
  <dcterms:created xsi:type="dcterms:W3CDTF">2020-08-23T19:05:18Z</dcterms:created>
  <dcterms:modified xsi:type="dcterms:W3CDTF">2020-08-24T18:57:21Z</dcterms:modified>
</cp:coreProperties>
</file>