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LP17-2021\"/>
    </mc:Choice>
  </mc:AlternateContent>
  <xr:revisionPtr revIDLastSave="0" documentId="13_ncr:1_{6552F1DD-C4A8-4C9D-BD51-71534A975859}" xr6:coauthVersionLast="43" xr6:coauthVersionMax="43" xr10:uidLastSave="{00000000-0000-0000-0000-000000000000}"/>
  <bookViews>
    <workbookView xWindow="-120" yWindow="-120" windowWidth="24240" windowHeight="13140" xr2:uid="{2DCB6E2C-EACD-436E-99D0-ECB1E8EB22D9}"/>
  </bookViews>
  <sheets>
    <sheet name="LP17-202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10" i="1" l="1"/>
  <c r="N109" i="1"/>
  <c r="N108" i="1"/>
  <c r="O108" i="1" s="1"/>
  <c r="O110" i="1" l="1"/>
  <c r="P110" i="1" s="1"/>
  <c r="O109" i="1"/>
  <c r="P109" i="1" s="1"/>
  <c r="P108" i="1"/>
  <c r="N107" i="1"/>
  <c r="O107" i="1" s="1"/>
  <c r="P107" i="1" s="1"/>
  <c r="N106" i="1"/>
  <c r="N105" i="1"/>
  <c r="N104" i="1"/>
  <c r="O104" i="1" s="1"/>
  <c r="P104" i="1" s="1"/>
  <c r="N103" i="1"/>
  <c r="O103" i="1" s="1"/>
  <c r="P103" i="1" s="1"/>
  <c r="N102" i="1"/>
  <c r="N101" i="1"/>
  <c r="O100" i="1"/>
  <c r="P100" i="1" s="1"/>
  <c r="N100" i="1"/>
  <c r="N99" i="1"/>
  <c r="O99" i="1" s="1"/>
  <c r="P99" i="1" s="1"/>
  <c r="N98" i="1"/>
  <c r="N97" i="1"/>
  <c r="N96" i="1"/>
  <c r="O96" i="1" s="1"/>
  <c r="P96" i="1" s="1"/>
  <c r="N95" i="1"/>
  <c r="O95" i="1" s="1"/>
  <c r="P95" i="1" s="1"/>
  <c r="N94" i="1"/>
  <c r="N93" i="1"/>
  <c r="O92" i="1"/>
  <c r="N92" i="1"/>
  <c r="N91" i="1"/>
  <c r="O91" i="1" s="1"/>
  <c r="P91" i="1" s="1"/>
  <c r="N90" i="1"/>
  <c r="N89" i="1"/>
  <c r="N88" i="1"/>
  <c r="O88" i="1" s="1"/>
  <c r="N87" i="1"/>
  <c r="O87" i="1" s="1"/>
  <c r="P87" i="1" s="1"/>
  <c r="N86" i="1"/>
  <c r="N85" i="1"/>
  <c r="O84" i="1"/>
  <c r="N84" i="1"/>
  <c r="N83" i="1"/>
  <c r="O83" i="1" s="1"/>
  <c r="P83" i="1" s="1"/>
  <c r="N82" i="1"/>
  <c r="N81" i="1"/>
  <c r="O80" i="1"/>
  <c r="N80" i="1"/>
  <c r="N79" i="1"/>
  <c r="O79" i="1" s="1"/>
  <c r="P79" i="1" s="1"/>
  <c r="N78" i="1"/>
  <c r="N77" i="1"/>
  <c r="O76" i="1"/>
  <c r="N76" i="1"/>
  <c r="N75" i="1"/>
  <c r="O75" i="1" s="1"/>
  <c r="P75" i="1" s="1"/>
  <c r="N74" i="1"/>
  <c r="N73" i="1"/>
  <c r="N72" i="1"/>
  <c r="O72" i="1" s="1"/>
  <c r="N71" i="1"/>
  <c r="O71" i="1" s="1"/>
  <c r="P71" i="1" s="1"/>
  <c r="N70" i="1"/>
  <c r="N69" i="1"/>
  <c r="N68" i="1"/>
  <c r="N67" i="1"/>
  <c r="O67" i="1" s="1"/>
  <c r="P67" i="1" s="1"/>
  <c r="N66" i="1"/>
  <c r="O66" i="1" s="1"/>
  <c r="N65" i="1"/>
  <c r="N64" i="1"/>
  <c r="O64" i="1" s="1"/>
  <c r="P64" i="1" s="1"/>
  <c r="N63" i="1"/>
  <c r="O63" i="1" s="1"/>
  <c r="N62" i="1"/>
  <c r="N61" i="1"/>
  <c r="O61" i="1" s="1"/>
  <c r="P61" i="1" s="1"/>
  <c r="O60" i="1"/>
  <c r="N60" i="1"/>
  <c r="O59" i="1"/>
  <c r="N59" i="1"/>
  <c r="N58" i="1"/>
  <c r="N57" i="1"/>
  <c r="O57" i="1" s="1"/>
  <c r="P57" i="1" s="1"/>
  <c r="N56" i="1"/>
  <c r="N55" i="1"/>
  <c r="O55" i="1" s="1"/>
  <c r="N54" i="1"/>
  <c r="N53" i="1"/>
  <c r="O53" i="1" s="1"/>
  <c r="P53" i="1" s="1"/>
  <c r="O52" i="1"/>
  <c r="N52" i="1"/>
  <c r="P52" i="1" s="1"/>
  <c r="O51" i="1"/>
  <c r="N51" i="1"/>
  <c r="N50" i="1"/>
  <c r="N49" i="1"/>
  <c r="O49" i="1" s="1"/>
  <c r="P49" i="1" s="1"/>
  <c r="N48" i="1"/>
  <c r="N47" i="1"/>
  <c r="O47" i="1" s="1"/>
  <c r="N46" i="1"/>
  <c r="N45" i="1"/>
  <c r="O45" i="1" s="1"/>
  <c r="P45" i="1" s="1"/>
  <c r="O44" i="1"/>
  <c r="N44" i="1"/>
  <c r="N43" i="1"/>
  <c r="N42" i="1"/>
  <c r="N41" i="1"/>
  <c r="O41" i="1" s="1"/>
  <c r="P41" i="1" s="1"/>
  <c r="N40" i="1"/>
  <c r="O39" i="1"/>
  <c r="N39" i="1"/>
  <c r="N38" i="1"/>
  <c r="N37" i="1"/>
  <c r="O37" i="1" s="1"/>
  <c r="P37" i="1" s="1"/>
  <c r="N36" i="1"/>
  <c r="N35" i="1"/>
  <c r="O35" i="1" s="1"/>
  <c r="N34" i="1"/>
  <c r="N33" i="1"/>
  <c r="O33" i="1" s="1"/>
  <c r="P33" i="1" s="1"/>
  <c r="N32" i="1"/>
  <c r="O32" i="1" s="1"/>
  <c r="P32" i="1" s="1"/>
  <c r="N31" i="1"/>
  <c r="O31" i="1" s="1"/>
  <c r="N30" i="1"/>
  <c r="N29" i="1"/>
  <c r="O29" i="1" s="1"/>
  <c r="P29" i="1" s="1"/>
  <c r="N28" i="1"/>
  <c r="O28" i="1" s="1"/>
  <c r="P28" i="1" s="1"/>
  <c r="O27" i="1"/>
  <c r="N27" i="1"/>
  <c r="N26" i="1"/>
  <c r="N25" i="1"/>
  <c r="O25" i="1" s="1"/>
  <c r="P25" i="1" s="1"/>
  <c r="N24" i="1"/>
  <c r="O24" i="1" s="1"/>
  <c r="P24" i="1" s="1"/>
  <c r="N23" i="1"/>
  <c r="N22" i="1"/>
  <c r="N21" i="1"/>
  <c r="N20" i="1"/>
  <c r="O20" i="1" s="1"/>
  <c r="P20" i="1" s="1"/>
  <c r="N19" i="1"/>
  <c r="N18" i="1"/>
  <c r="N17" i="1"/>
  <c r="O17" i="1" s="1"/>
  <c r="P17" i="1" s="1"/>
  <c r="N16" i="1"/>
  <c r="O16" i="1" s="1"/>
  <c r="P16" i="1" s="1"/>
  <c r="N15" i="1"/>
  <c r="N14" i="1"/>
  <c r="O13" i="1"/>
  <c r="P13" i="1" s="1"/>
  <c r="N13" i="1"/>
  <c r="N12" i="1"/>
  <c r="O12" i="1" s="1"/>
  <c r="P12" i="1" s="1"/>
  <c r="N11" i="1"/>
  <c r="N10" i="1"/>
  <c r="O9" i="1"/>
  <c r="P9" i="1" s="1"/>
  <c r="N9" i="1"/>
  <c r="N8" i="1"/>
  <c r="O8" i="1" s="1"/>
  <c r="P8" i="1" s="1"/>
  <c r="N7" i="1"/>
  <c r="N6" i="1"/>
  <c r="O5" i="1"/>
  <c r="P5" i="1" s="1"/>
  <c r="N5" i="1"/>
  <c r="N4" i="1"/>
  <c r="O4" i="1" s="1"/>
  <c r="P4" i="1" s="1"/>
  <c r="N3" i="1"/>
  <c r="P48" i="1" l="1"/>
  <c r="O48" i="1"/>
  <c r="P44" i="1"/>
  <c r="P60" i="1"/>
  <c r="P40" i="1"/>
  <c r="O40" i="1"/>
  <c r="O56" i="1"/>
  <c r="P56" i="1" s="1"/>
  <c r="P59" i="1"/>
  <c r="O11" i="1"/>
  <c r="P11" i="1" s="1"/>
  <c r="O19" i="1"/>
  <c r="P19" i="1" s="1"/>
  <c r="O36" i="1"/>
  <c r="P36" i="1" s="1"/>
  <c r="P39" i="1"/>
  <c r="O43" i="1"/>
  <c r="P43" i="1" s="1"/>
  <c r="P55" i="1"/>
  <c r="O70" i="1"/>
  <c r="P70" i="1" s="1"/>
  <c r="P76" i="1"/>
  <c r="O78" i="1"/>
  <c r="P78" i="1" s="1"/>
  <c r="P84" i="1"/>
  <c r="O86" i="1"/>
  <c r="P86" i="1" s="1"/>
  <c r="P92" i="1"/>
  <c r="O94" i="1"/>
  <c r="P94" i="1" s="1"/>
  <c r="O102" i="1"/>
  <c r="P102" i="1" s="1"/>
  <c r="O23" i="1"/>
  <c r="P23" i="1" s="1"/>
  <c r="P27" i="1"/>
  <c r="P35" i="1"/>
  <c r="P51" i="1"/>
  <c r="P98" i="1"/>
  <c r="P106" i="1"/>
  <c r="P7" i="1"/>
  <c r="O7" i="1"/>
  <c r="O15" i="1"/>
  <c r="P15" i="1" s="1"/>
  <c r="P31" i="1"/>
  <c r="P47" i="1"/>
  <c r="P63" i="1"/>
  <c r="P66" i="1"/>
  <c r="P72" i="1"/>
  <c r="O74" i="1"/>
  <c r="P74" i="1" s="1"/>
  <c r="P80" i="1"/>
  <c r="O82" i="1"/>
  <c r="P82" i="1" s="1"/>
  <c r="P88" i="1"/>
  <c r="O90" i="1"/>
  <c r="P90" i="1" s="1"/>
  <c r="O98" i="1"/>
  <c r="O106" i="1"/>
  <c r="O3" i="1"/>
  <c r="P3" i="1" s="1"/>
  <c r="P34" i="1"/>
  <c r="O6" i="1"/>
  <c r="P6" i="1" s="1"/>
  <c r="O10" i="1"/>
  <c r="P10" i="1" s="1"/>
  <c r="O14" i="1"/>
  <c r="P14" i="1" s="1"/>
  <c r="O18" i="1"/>
  <c r="P18" i="1" s="1"/>
  <c r="O22" i="1"/>
  <c r="P22" i="1" s="1"/>
  <c r="O26" i="1"/>
  <c r="P26" i="1" s="1"/>
  <c r="O30" i="1"/>
  <c r="P30" i="1" s="1"/>
  <c r="O34" i="1"/>
  <c r="O38" i="1"/>
  <c r="P38" i="1" s="1"/>
  <c r="O42" i="1"/>
  <c r="P42" i="1" s="1"/>
  <c r="O46" i="1"/>
  <c r="P46" i="1" s="1"/>
  <c r="O50" i="1"/>
  <c r="P50" i="1" s="1"/>
  <c r="O54" i="1"/>
  <c r="P54" i="1" s="1"/>
  <c r="O58" i="1"/>
  <c r="P58" i="1" s="1"/>
  <c r="O62" i="1"/>
  <c r="P62" i="1" s="1"/>
  <c r="O65" i="1"/>
  <c r="P65" i="1" s="1"/>
  <c r="O69" i="1"/>
  <c r="P69" i="1" s="1"/>
  <c r="O73" i="1"/>
  <c r="P73" i="1" s="1"/>
  <c r="O77" i="1"/>
  <c r="P77" i="1" s="1"/>
  <c r="O81" i="1"/>
  <c r="P81" i="1" s="1"/>
  <c r="O85" i="1"/>
  <c r="P85" i="1" s="1"/>
  <c r="O89" i="1"/>
  <c r="P89" i="1" s="1"/>
  <c r="O93" i="1"/>
  <c r="P93" i="1" s="1"/>
  <c r="O97" i="1"/>
  <c r="P97" i="1" s="1"/>
  <c r="O101" i="1"/>
  <c r="P101" i="1" s="1"/>
  <c r="O105" i="1"/>
  <c r="P105" i="1" s="1"/>
  <c r="O21" i="1"/>
  <c r="P21" i="1" s="1"/>
  <c r="O68" i="1"/>
  <c r="P68" i="1" s="1"/>
  <c r="O2" i="1"/>
  <c r="P2" i="1" s="1"/>
  <c r="N2" i="1"/>
</calcChain>
</file>

<file path=xl/sharedStrings.xml><?xml version="1.0" encoding="utf-8"?>
<sst xmlns="http://schemas.openxmlformats.org/spreadsheetml/2006/main" count="651" uniqueCount="296">
  <si>
    <t xml:space="preserve">RUBRO </t>
  </si>
  <si>
    <t>PARTIDA</t>
  </si>
  <si>
    <t xml:space="preserve">UNIDAD RESPONSABLE </t>
  </si>
  <si>
    <t>CANTIDAD</t>
  </si>
  <si>
    <t xml:space="preserve">UNIDAD DE MEDIDA </t>
  </si>
  <si>
    <t>MODELO</t>
  </si>
  <si>
    <t>MARCA</t>
  </si>
  <si>
    <t>MEDIDAS</t>
  </si>
  <si>
    <t>COLOR</t>
  </si>
  <si>
    <t>HERRAMIENTAS</t>
  </si>
  <si>
    <t>2 2da V.</t>
  </si>
  <si>
    <t>DIRECCIÓN GENERAL DE INFRAESTRUCTURA</t>
  </si>
  <si>
    <t>PZAS</t>
  </si>
  <si>
    <t>PANEL DE LED 12W CIRCULAR LUZ BCA EMPOTRAR, MARCA: GEOPOWER</t>
  </si>
  <si>
    <t>GEOPOWER</t>
  </si>
  <si>
    <t>3 2da V.</t>
  </si>
  <si>
    <t>METROS</t>
  </si>
  <si>
    <t>CABLE NEUTRKOB 2+1/6 AWG AEREO AAC TIPO PSD</t>
  </si>
  <si>
    <t>KOBREX</t>
  </si>
  <si>
    <t>5 2da V.</t>
  </si>
  <si>
    <t>LÁMINA CANALADA RECTANGULAR PINTRO 6 MT X 1,10</t>
  </si>
  <si>
    <t>MOBILIARIO</t>
  </si>
  <si>
    <t>12 2da V.</t>
  </si>
  <si>
    <t>FACULTAD DE CIENCIAS QUIMICAS E INGENIERIA</t>
  </si>
  <si>
    <t>PZA</t>
  </si>
  <si>
    <t>ESCRITORIO SECRETARIAL CON DOS CAJONES, DIMENSIONES 1.20 X 50 X 75, CON CERRADURA GENERAL, CON PLACA Y NIVELADOR DE 2"</t>
  </si>
  <si>
    <t>13 2da V.</t>
  </si>
  <si>
    <t>FACULTAD DE DISEÑO</t>
  </si>
  <si>
    <t>ESCRITORIO EN L MELAMINICO DE 16 MM, CON LIBRERO DE SOBRE PONER, MEDIDAS: 1.40 X 1.50 X 75 CM, COLOR CHOCOLATE</t>
  </si>
  <si>
    <t>CHOCOLATE</t>
  </si>
  <si>
    <t>14 2da V.</t>
  </si>
  <si>
    <t>ESCRITORIO RECTO FABRICADO EN MELAMINA DE 16 MM, CON LIBRERO INTEGRADO, MEDIDAS: 1.20 X 60 X 75 CM, COLOR CHOCOLATE</t>
  </si>
  <si>
    <t>15 2da V.</t>
  </si>
  <si>
    <t>SILLA ARIES RESPALDO TAPIZADO EN TELA MESH, ASIENTO EN TELA NEGRA, AJUSTE DE ALTURA, BRAZOS FIJOS, BASE DE 5 PUNTAS</t>
  </si>
  <si>
    <t>NEGRO</t>
  </si>
  <si>
    <t>16 2da V.</t>
  </si>
  <si>
    <t>MESA DE JUNTAS EJECUTIVO FABRICADA EN MELAMINA COLOR CHOCOLATE, MEDIDAS: 2.40 X 1.20 X 75 CM</t>
  </si>
  <si>
    <t>18 2da V.</t>
  </si>
  <si>
    <t>SILLA SKY VISITA ASIENTO Y RESPALDO TAPIZADOS EN TELA, ESTRUCTURA METALICA FIJA, COLOR: AZUL</t>
  </si>
  <si>
    <t>AZUL</t>
  </si>
  <si>
    <t>22 2da V.</t>
  </si>
  <si>
    <t>PINZA AMPERIMÉTRICA MEDIDAS: 600V 400A 10MHz</t>
  </si>
  <si>
    <t>33 2da V.</t>
  </si>
  <si>
    <t>PLAFON BOROQUE REVEALDED EDGE MEDIDAS: 61X61, GROSOR 19MM</t>
  </si>
  <si>
    <t>SODIMAC</t>
  </si>
  <si>
    <t>61X61</t>
  </si>
  <si>
    <t>34 2da V.</t>
  </si>
  <si>
    <t>PLAFON BOROQUE MEDIDAS: 61X122 CM RE, GROSOR 20MM</t>
  </si>
  <si>
    <t>61X122</t>
  </si>
  <si>
    <t>35 2da V.</t>
  </si>
  <si>
    <t xml:space="preserve">HOJAS DE POLICARBONATO UNICELULAR MEDIDAS: 2.10 METROS DE ANCHO X 12 METROS DE LARGO </t>
  </si>
  <si>
    <t>36 2da V.</t>
  </si>
  <si>
    <t>PERFIL DE UNIÓN MEDIDAS: 6.10 METROS</t>
  </si>
  <si>
    <t>40 2da V.</t>
  </si>
  <si>
    <t>SIERRA DE PODA STIHL, PS 75</t>
  </si>
  <si>
    <t>PS 75</t>
  </si>
  <si>
    <t>STIHL</t>
  </si>
  <si>
    <t>41 2da V.</t>
  </si>
  <si>
    <t>GALÓN</t>
  </si>
  <si>
    <t>ACEITE LIBRICANTE PARA BARRA Y CADENA, MARCA STHIL, MODELO: E0781-516-5004-M, GALON DE 3.79 LITROS</t>
  </si>
  <si>
    <t xml:space="preserve"> E0781-516-5004-M</t>
  </si>
  <si>
    <t>STHIL</t>
  </si>
  <si>
    <t>42 2da V.</t>
  </si>
  <si>
    <t xml:space="preserve">TIJERA DE PODA A DOS MANOS, MARCA: FREUND, MODELO: 1914  </t>
  </si>
  <si>
    <t>FREUND</t>
  </si>
  <si>
    <t>46 2da V.</t>
  </si>
  <si>
    <t>47 2da V.</t>
  </si>
  <si>
    <t xml:space="preserve">CABEZAL MARCA: OREGON PARA HILO DE CORTE PARA DESBROZADORA STIHL MODELO: FS 460 C </t>
  </si>
  <si>
    <t>P7 B450</t>
  </si>
  <si>
    <t>OREGÓN</t>
  </si>
  <si>
    <t>49 2da V.</t>
  </si>
  <si>
    <t>SOPLADORA DE MOCHILA Br 420 A GASOLINA 2 TIEMPOS MARCA STIHL, CILÍNDRICA (CM3) 56.5 POTENCIA (KW/HP) 2.5/3.5 HP PESO / KG) 9.1</t>
  </si>
  <si>
    <t>BR420</t>
  </si>
  <si>
    <t>52 2da V.</t>
  </si>
  <si>
    <t>PODADORA TROY BILT MOTOR B&amp;S 6.75HP</t>
  </si>
  <si>
    <t>6.75HP</t>
  </si>
  <si>
    <t>TROY BILT</t>
  </si>
  <si>
    <t>54 2da V.</t>
  </si>
  <si>
    <t>MULTIFUNCIONAL STIHL KM 131 R</t>
  </si>
  <si>
    <t>KM 131 R</t>
  </si>
  <si>
    <t>55 2da V.</t>
  </si>
  <si>
    <t>CORTADOR DE RAMAS ALTAS STIHL PP 900</t>
  </si>
  <si>
    <t>PP 900</t>
  </si>
  <si>
    <t>59 2da V.</t>
  </si>
  <si>
    <t xml:space="preserve">ESCRITORIO EN L FABRICADO EN MELAMINA CON UN PEDESTAL CON DOS CAJONES PAPELEROS Y UNA GAVETA PARA ARCHIVO, MEDIDAS DE 1.50 X 1.50 X 75 CM, COLOR: CAMEL </t>
  </si>
  <si>
    <t>1.5X75</t>
  </si>
  <si>
    <t>CAMEL</t>
  </si>
  <si>
    <t>62 2da V.</t>
  </si>
  <si>
    <t>DIRECCIÓN GENERAL DE ADMINISTRACIÓN</t>
  </si>
  <si>
    <t>SILLON EJECUTIVO EC90. RESPALDO Y ASIENTO. DISEÑO ERGONÓMICO, ASIENTO EN MADERA DE TRIPLAY DE 12 MM. Y RESPALDO EN PLÁSTICO RÍGIDO,TAPIZADO EN VAIEDAD DE COLORES (CONSULTAR CATALOGO DE TAPICES), CON TAPA DE POLIPROPILENO ACOJINAMIENTO. HULE ESPUMA EN RESPALDO DE 5CMS. DE ESPESOR D.20 KGS/M³, ASIENTO EN POLIURETANO INYECTADO DE 5 CMS. ESPESOR D.53 KGS/M³. RODAJAS. TIPO YOYO DE NYLÓN CON UNA RESISTENCIA DE 80 KG C/U (400 KG EN TOTAL) SISTEMA DE ELEVACIÓN. PISTÓN DE GAS, STALIBUS, CON 50,000 CICLOS, MODELO SECRETARIAL, CON CUBIERTA TELESCÓPICA. BASE. NYLÓN DE 24" DE 5 PUNTAS MECANISMO. SECRETARIAL, HERRAJE DE DOBLE PALANCA DE CONTROL, SISTEMA DE CONTACTO PERMANENTE, FABRICADO EN LAMINA CAL. 14 COLOR NEGRO PINTURA EPÓXICA, AJUSTE NEUMÁTICO DE ALTURA, AJUSTE DE ALTURA DE RESPALDO, AJUSTE DE INCLINACIÓN DE RESPALDO. BRAZOS AJUSTABLES DE POLIPROPILENO RÍGIDO. CAPACIDAD DE CARGA 110 KG. MEDIDAS: 53 FRENTE X 63 FONDO X 110 ALTO</t>
  </si>
  <si>
    <t>EC90</t>
  </si>
  <si>
    <t>63 2da V.</t>
  </si>
  <si>
    <t>INSTITUTO DE CIENCIAS DE LA EDUCACIÓN</t>
  </si>
  <si>
    <t>LOCKER DE 3 PUERTAS, CUENTA CON REJILLAS DE VENTILACIÓN, JALADERAS CON PORTACANDADO. LAS PUERTAS SON ABATIBLES UNIDAS AL CUERPO CON BISAGRAS TIPO LIBRE DE 1.5 PULGAS ELECTROSOLIDAS TANTO EN LA PUERTA COMO EN EL CUERPO, CUENTA CON DOS JUEGOS DE REJILLAS DE VENTILACIÓN TIPO PERSIANA CON 4 REJILLAS CADA UNA, COLOCADAS UNA EN LA PARTE SUPERIOR DE CADA PUERTA.CADA PUERTA CUENTA CON UN REFUERZO COLOCADO DE MANERA VERTICAL. LA JALADERA Y EL PORTACANDADO SON FABRICANTES EN LÁMINA DE ACERO ROLADA EN FRIO CALIBRE 14. LOCKER FABRICADO EN LÁMINA CALIBRE 24. ACABADO CON PINTURA EPOXIPOLIESTER MICROPULVERIZADA (POLVO) Y TERMOENDURECIDA A 200°C CON TRATAMIENTO PREVIO DE LIMPIEZA.DIMENSIONES:ALTO 180CM, ANCHO:38CM PROFUNDIDAD:45CM MEDIDA PUERTA 32X43 1/2, COLOR GRIS.</t>
  </si>
  <si>
    <t>180X38X45</t>
  </si>
  <si>
    <t>GRIS</t>
  </si>
  <si>
    <t>64 2da V.</t>
  </si>
  <si>
    <t>LIBRERO ESPECIAL ABIERTO SIN PUERTAS DE 62 CM DE ANCHO X 31.5CM DE PROFUNDIDAD X 180 CM DE ALTO, FABRICADO EN MELAMINA DE 19MM CANTOS PVC DE 1MM. REGATONES NIVELADORES, CON 5 ENTREPAÑOS FIJOS (5 ESPACIOS), COLOR: WENGUE</t>
  </si>
  <si>
    <t>62X31.5X180 CMS</t>
  </si>
  <si>
    <t>WENGUE</t>
  </si>
  <si>
    <t>66 2da V.</t>
  </si>
  <si>
    <t>SILLA DE VISITA V1-100 ESTRUCTURA FABRICADA EN TUBULAR OVALADO DE 5/8" CAL.18 CON ACABADO EN PINTURA HORNEADA MICROPULVERIZADA COLOR NEGRO SEMIMATE TEXTURIZADA, ASIENTO CON HULE ESPUMA DE POLIURETANO FLEXIBLE DE 24 KG/M DE DENSIDAD. RESPALDO Y ASIENTO ACOJINADOS</t>
  </si>
  <si>
    <t>V1-100</t>
  </si>
  <si>
    <t>69 2da V.</t>
  </si>
  <si>
    <t>PIZARRÓN BLANCO PARA PLUMÓN DE TINTA FUGAZ. ELABORADO EN UNA SOLA PIEZA DE 9MM DE ESPESOR INTEGRAL EN AGLOMERADO. MOLDURA PERIMETRAL DE ALUMINIO ANODIZADO NATURAL DE 1.5CM, RESISTENTE A SOLVENTES COMO EL ALCOHOL Y THINNER ENTRE OTROS. SISTEMA DE BARRENOS EN EL MARCO PARA FIJAR EL PIZARRÓN AL MURO.GARANTIA DE 5 AÑOS CONTRA DEFECTOS DE FABRICACIÓN, MEDIDAS: 120X150CMS</t>
  </si>
  <si>
    <t>120X150CMS</t>
  </si>
  <si>
    <t>BLANCO</t>
  </si>
  <si>
    <t>70 2da V.</t>
  </si>
  <si>
    <t>PIZARRÓN BLANCO PARA PLUMÓN DE TINTA FUGAZ. ELABORADO EN UNA SOLA PIEZA DE 9MM DE ESPESOR INTEGRAL EN AGLOMERADO. MOLDURA PERIMETRAL DE ALUMINIO ANODIZADO NATURAL DE 1.5CM, RESISTENTE A SOLVENTES COMO EL ALCOHOL Y THINNER ENTRE OTROS. SISTEMA DE BARRENOS EN EL MARCO PARA FIJAR EL PIZARRÓN AL MURO.GARANTIA DE 5 AÑOS CONTRA DEFECTOS DE FABRICACIÓN, MEDIDAS: 120X240CMS</t>
  </si>
  <si>
    <t>120X240CMS</t>
  </si>
  <si>
    <t>71 2da V.</t>
  </si>
  <si>
    <t>FACULTAD DE PSICOLOGÍA</t>
  </si>
  <si>
    <t>ESCRITORIO LOGAN ECO 1 (DER/IZQ) MODELO ELE-L-120. ESCRITORIO RECTO: CUBIERTA, PATAS Y FALDON FABRICADOS EN MELAMINA DE 19 MM, CON ACABADO EN LOS CANTOS EN PVC DE 1MM.1 PEDESTAL COLGANTE QUE CUENTA CON UN CAJÓN LAPICERO, UN ARCHIVO CON PREPARACIÓN PARA FOLDER COLGANTE, TAMAÑO CARTA U OFICIO, CORREDERAS DE EXTENSIÓN TOTAL Y NIVELADORES. NOTA: EL PEDESTAL COLGANTE PODRÁ COLOCARSE EN EL LADO IZQ O DER, MEDIDAS GENERALES: ALTURA DE 75 CM FONDO CUBIERTA 60 CM ANCHO 1.20 MTS, LATERAL DE 60X48CMS, MEDIDAS GENERALES DE 120X120 CMS, COLOR: ARENA</t>
  </si>
  <si>
    <t>LOGAN  ELE-L-120</t>
  </si>
  <si>
    <t>120X120CMS</t>
  </si>
  <si>
    <t>ARENA</t>
  </si>
  <si>
    <t>72 2da V.</t>
  </si>
  <si>
    <t>SILLON TENERIFE TELA 1 PLAZA SKU: 522, ASIENTO, RESPALDO Y DESCANSA BRAZOS ACOJINADOS. BASE DE MADERA RESISTENTE. EN TELA 100% RETARDANTE AL FUEGO O VINYL. DIMENSIONES GENERALES: ANCHO: 76CM. PROFUNDIDAD: 75 CM. ALTURA MÁXIMA: 82CM.</t>
  </si>
  <si>
    <t>ANCHO: 76CM. PROFUNDIDAD: 75 CM. ALTURA MÁXIMA: 82CM.</t>
  </si>
  <si>
    <t>75 2da V.</t>
  </si>
  <si>
    <t>DESMALEZADORA STIHL, MODELO: FS 460</t>
  </si>
  <si>
    <t>FS 460</t>
  </si>
  <si>
    <t>76 2da V.</t>
  </si>
  <si>
    <t>MOTOSIERRA STIHL, MODELO: MS 210</t>
  </si>
  <si>
    <t>MS 210</t>
  </si>
  <si>
    <t>77 2da V.</t>
  </si>
  <si>
    <t>MOTOSIERRA STIHL, MODELO: MS 250</t>
  </si>
  <si>
    <t>MS 250</t>
  </si>
  <si>
    <t>79 2da V.</t>
  </si>
  <si>
    <t>ACOPLE STIHL (PODADORA DE ALTURA) MODELO: HT-KM</t>
  </si>
  <si>
    <t>HT-KM</t>
  </si>
  <si>
    <t>80 2da V.</t>
  </si>
  <si>
    <t>FACULTAD DE CIENCIAS DEL DEPORTE</t>
  </si>
  <si>
    <t>RACK PARA DISCOS OLIMPICOS, FABRICADO EN PTR DE 4"X2", 2 1/2"X2 1/2" Y 2"X2" CAL 11 LIMPIEZA DE LA ESTRUCTURA CON SAND BLAST, SELLADOR ANTICORROSIVO Y TERMINADO CON PINTURA POLIESTER EN POLVO HORNEADA, MEDIDAS: LARGO 0.63, ANCHO 0.63, ALTO 1.15 M, COLOR: NEGRO.</t>
  </si>
  <si>
    <t>RK01</t>
  </si>
  <si>
    <t>EHD</t>
  </si>
  <si>
    <t>81 2da V.</t>
  </si>
  <si>
    <t>ESC. PREPARATORIA N°4 DE JOJUTLA</t>
  </si>
  <si>
    <t xml:space="preserve">ARCHIVERO 4 GAVETAS INSTITUCIONAL VERTICAL METALICO TAMANO OFICIO COLOR NEGRO, ANCHO 46.3, ALTURA 132 CM, PROFUNDIDAD 63.5 CM </t>
  </si>
  <si>
    <t>82 2da V.</t>
  </si>
  <si>
    <t>SILLA VISITA ISO FIJA, ASIENTO Y RESPALDO TAPIZADO EN TELA, ESTRUCTURA METÁLICA CON PINTURA ELECTROSTÁTICA COLOR NEGRO, SIN BRAZO.</t>
  </si>
  <si>
    <t>83 2da V.</t>
  </si>
  <si>
    <t>COORDINACIÓN DE ASISTENCIA (CENTRO MEDICO)</t>
  </si>
  <si>
    <t xml:space="preserve">ESCRITORIO EN L DE 1.20 X 1.60, FABRICADO EN MADERA INDUSTRIALIZADA DE ALTO IMPACTO, CUENTA CON CANTOS EN PVC, TOTALMENTE SELLADO Y ENSAMBLADO DE FABRICA, ESCRITORIO TERMINACIÓN BALA Y LATERAL CON CAJON Y GAVETA SISTEMA DE CORREDERAS DE EXTENSIÓN Y CERRADURA CON LLAVE, JALADERAS METALICAS, BASE CILINDRICA METALICA,  Y NIVELADORES. </t>
  </si>
  <si>
    <t>1.20X1.60</t>
  </si>
  <si>
    <t>85 2da V.</t>
  </si>
  <si>
    <t>SILLA ALTA PERIQUERA, FABRICADA CON BASE EN POLIPROPILENO DE ALTO IMPACTO DE 5 PUNTAS EN NYLON REFORZADO, RODAJAS TIPO DUAL, ELEVACIÓN: POR MEDIO DE PISTÓN NEUMÁTICO QUE PERMITE AJUSTAR LA ALTURA, ACOJINADA Y TAPIZADA EN TELA ANTI-RASGADO, COLOR NEGRO.</t>
  </si>
  <si>
    <t>86 2da V.</t>
  </si>
  <si>
    <t>FACULTAD DE CONTADURÍA, ADMINISTRACIÓN E INFORMÁTICA</t>
  </si>
  <si>
    <t>MESA MODULAR FABRICADA EN MADERA INDUSTRIALIZADA Y RECUBIERTA EN LAMINADO PLASTICO EN 28 MM Y CON BASE DEL MISMO MATERIAL, NIVELADORES DE 2", INTEGRADA POR 9 MESAS, MEDIDAS:1.20 X 60 X 75</t>
  </si>
  <si>
    <t>87 2da V.</t>
  </si>
  <si>
    <t>ESCRITORIO CON DOS CAJONES FABRICADO EN MADERA INDUSTRIALIZADA EN 28 MM A DOS CARAS, MOLDURA T DE PVC EN 1 MM, CON DOS PEDESTALES CON UN CAJÓN PAPELERO Y UNA GAVETA PARA ARCHIVO, JALADERAS DE ENTENSIÓN EMBALINADAS METALICAS, CERRADURA DE BARRIL INTERCAMBIABLE, PERFIL EN CAJONES PARA FOLDERS COLGANTES, PLACA CON NIVELADOR DE 2", MEDIDAS: 1.60 X 60 X 75</t>
  </si>
  <si>
    <t>1.60X60X75</t>
  </si>
  <si>
    <t>88 2da V.</t>
  </si>
  <si>
    <t>SILLA VISITA ISO FIJA, ASIENTO Y RESPALDO TAPIZADO EN TELA, ESTRUCTURA METÁLICA CON PINTURA ELECTROSTÁTICA COLOR CAFE, CON DESCANSABRAZOS.</t>
  </si>
  <si>
    <t>CAFÉ</t>
  </si>
  <si>
    <t>89 2da V.</t>
  </si>
  <si>
    <t>GABINETE ARCHIVADOR CON PUERTA ABATIBLE, FABRICADO EN MADERA INDUSTRIALIZADA EN 28 MM A DOS CARAS, MOLDURA T DE PVC EN 1 MM, JALADERAS METALICAS, 4 ENTREPAÑOS FIJOS Y DOS PUERTAS ABATIBLES, PLACA CON NIVELADOR DE 2", MEDIDAS: 80 X 40 X 1.80.</t>
  </si>
  <si>
    <t>90 2da V.</t>
  </si>
  <si>
    <t>CREDENZA CON CUATRO PUERTAS ABATIBLES Y ENTREPAÑOS INTERIOR, FABRICADA EN MADERA INDUSTRALIZADA A DOS CARAS, MOLDURA T DE PVC EN 1 MM, ENTREPAÑO INTERIOR Y CUATRO PUERTAS ABATIBLES, JALADERAS, PLACA CON NIVELADORES DE 2", MEDIDAS: 1.60 X 40 X 75</t>
  </si>
  <si>
    <t>91 2da V.</t>
  </si>
  <si>
    <t>ESCRITORIO EN L CON LATERAL Y CAJONERA, CUBIERTA EN BALA FABRICADA EN MADERA INDUSTRIALIZADA EN 28 MM A DOS CARAS, MOLDURA T DE PVC EN 1 MM, ESTRUCTURA METALICA TERMINADO EN PINTURA EPOXICA MICROPULVERIZADA, PEDESTAL CON DOS CAJONES PAPELEROS Y UNA GAVETA PARA ARCHIVO, JALADERAS DE EXTENSIÓN EMBALINADA METALICAS, CERRADURA DE BARRIL INTERCAMBIABLE, PERFIL EN CAJONES PARA FOLDERS COLGANTES, REGATÓN NIVELADOR CON AJUSTE DE ALTURA, MEDIDAS: 1.20 X 1.20 X 75</t>
  </si>
  <si>
    <t>93 2da V.</t>
  </si>
  <si>
    <t>SILLA ZAID CON CABECERA, ASIENTO Y RESPALDO EN CURPIEL, MECANISMO RODILLA CON BLOQUEO, CODERAS FIJAS, AJUSTE DE ALTURA, BASE GIRATORIA, COLOR NEGRO.</t>
  </si>
  <si>
    <t>94 2da V.</t>
  </si>
  <si>
    <t>FACULTAD DE CIENCIAS AGROPECUARIAS</t>
  </si>
  <si>
    <t>ARCHIVERO METALICO 4 CAJONES OFICIO, FABRICADO EN LAMINA CALIBRE 24 Y 26 CON CORREDERAS CONVENTIONAL, JALADERAS INTEGRADAS MEDIDAS: 134 X 45 X 60 CM, TERMINADO EN PINTURA ELECTROSTATICA HORNEADA COLOR NEGRO, NO INCLUYE SEPARADORES</t>
  </si>
  <si>
    <t>134 X 4 5 X 60 CM</t>
  </si>
  <si>
    <t>95 2da V.</t>
  </si>
  <si>
    <t>ESCUELA DE ESTUDIOS SUPERIORES DEL JICARERO</t>
  </si>
  <si>
    <t>SILLON 3 PLAZAS, ESTRUCTURA MADERA DE PINO SOLIDA DE 21 MM, DE PRIMERA CALIDAD, RAFIA ESTRETEJIDA AL BASTIDOR PARA MAYOR FIRMEZA, ESTRUCTURA LIGADA CON BANDASTIC #5 ESTRELAZADO, PARTE BAJA TERMINADA EN BONFORT, PATAS CROMADAS, RESPALDO Y ASIENTO TAPIZADOS EN COLOR GRIS CLARO, ACOJINAMIENTO HULE ESPUMA EN ASIENTO DE 13 CMS, D.20 KGS/M3, RESPALDO CON COJINES FIJOS AL RESPALDO CON RELLENO EN DELCRON GRENA Y DELCRON LAMINADO, CUBIERTA: EN MELAMINA DE 19MM, EN COLOR GRIS CLARO, DOBLE CARA Y CANTO RIGIDO EN PVC, DIMENSIONES: ALTURA PISO/RESPALDO: 85; ALTURA PISO/ASIENTO:44, ANCHO TOTAL: 222 FONDO TOTAL: 80</t>
  </si>
  <si>
    <t>96 2da V.</t>
  </si>
  <si>
    <t>RECEPCIÓN ALFA DE 180X63X110CM, CUBIERTA DE MELAMINA DE 28MM, CON CANTO DE T MOULDING FOLDON DE MELAMINA DE 16 MM, ESTRUCTURA METALICA COLOR GRIS</t>
  </si>
  <si>
    <t>180X63X110 CM</t>
  </si>
  <si>
    <t>117 2da V.</t>
  </si>
  <si>
    <t xml:space="preserve">FACULTAD DE ENFERMERIA </t>
  </si>
  <si>
    <t>PINTURA ESMALTE BEREL ALQUIDÁLICO BASE NEUTRA 19 L, PREPARADO EN COLOR MORADO</t>
  </si>
  <si>
    <t>BEREL</t>
  </si>
  <si>
    <t>MORADO</t>
  </si>
  <si>
    <t>118 2da V.</t>
  </si>
  <si>
    <t>PINTURA VINIL ACRÍLICA KALOS TONE BEREL COLOR BLANCO, CUBETA</t>
  </si>
  <si>
    <t>119 2da V.</t>
  </si>
  <si>
    <t>SUMINISTRO Y COLOCACIÓN DE MALLA ARQUITECTÓNICA 95% SOMBRA E INSTALACIÓN CON CABLE DE ACERO DE 1/4, CON UN POSTE DE 3¨ PARA SU TENSIÓN, LA MALLA TIENE UN TRATAMIENTO UV QUE TIENE GARANTÍA DE 5 AÑOS. MEDIDAS 23 X 16mts.</t>
  </si>
  <si>
    <t>23x16 mts</t>
  </si>
  <si>
    <t>121 2da V.</t>
  </si>
  <si>
    <t>LAMINAS DE ACERO NEGRO, MEDIDAS: 3.10 X 1.20, CALIBRE 14</t>
  </si>
  <si>
    <t>135 2da V.</t>
  </si>
  <si>
    <t>COORDINACIÓN GENERAL DE PLANEACIÓN Y ADMINISTRACIÓN</t>
  </si>
  <si>
    <t>SILLA OPERATIVA PRESTIGE MODELO: DOLFI, RESPALDO TAPIZADO EN MESH, ASIENTO TAPIZADO EN TELA, CODERAS FIJAS, AJUSTE DE ALTURA, BASE GIRATORIA, COLOR: NEGRO</t>
  </si>
  <si>
    <t>140 2da V.</t>
  </si>
  <si>
    <t>1</t>
  </si>
  <si>
    <t xml:space="preserve">CHALECO ELITE COLOR MARINO REFLEJANTE NARANJA </t>
  </si>
  <si>
    <t>ELITE</t>
  </si>
  <si>
    <t>XXL</t>
  </si>
  <si>
    <t>141 2da V.</t>
  </si>
  <si>
    <t>3</t>
  </si>
  <si>
    <t>EXTRA GRANDE XL</t>
  </si>
  <si>
    <t>142 2da V.</t>
  </si>
  <si>
    <t>10</t>
  </si>
  <si>
    <t>GRANDE</t>
  </si>
  <si>
    <t>143 2da V.</t>
  </si>
  <si>
    <t>8</t>
  </si>
  <si>
    <t>MEDIANA</t>
  </si>
  <si>
    <t>144 2da V.</t>
  </si>
  <si>
    <t>CHICA</t>
  </si>
  <si>
    <t>145 2da V.</t>
  </si>
  <si>
    <t>EXTRA CHICA</t>
  </si>
  <si>
    <t>148 2da V.</t>
  </si>
  <si>
    <t>GUANTES STIHL DYNAMIC VENT SZ,</t>
  </si>
  <si>
    <t>DYNAMIC VENT SZ</t>
  </si>
  <si>
    <t>149 2da V.</t>
  </si>
  <si>
    <t>150 2da V.</t>
  </si>
  <si>
    <t>2</t>
  </si>
  <si>
    <t>PAR</t>
  </si>
  <si>
    <t>AIRE ACONDICIONADO</t>
  </si>
  <si>
    <t>151 2da V.</t>
  </si>
  <si>
    <t>DIRECCIÓN DE PROTECCIÓN Y ASISTENICA</t>
  </si>
  <si>
    <t>SUMINISTRO E INSTALACIÓN DE MINISPLIT FOREST PLUS SAVE SEER 11.5, 1 TONELADA FRIO 110V, GAS REFRIGERNATE R410a</t>
  </si>
  <si>
    <t>152 2da V.</t>
  </si>
  <si>
    <t>ESCRITORIO 170x170x75cms CON CUBIERTA DE CRISTAL 12mm, LATERAL DE 120x45x52cms, INCLUYE CREDENZA DE 180x45x75cms</t>
  </si>
  <si>
    <t>153 2da V.</t>
  </si>
  <si>
    <t>MESA DE JUNTAS 240x120</t>
  </si>
  <si>
    <t>154 2da V.</t>
  </si>
  <si>
    <t>SILLÓN EJECUTIVO EN PIEL, BASE CROMADA CON BRAZOS</t>
  </si>
  <si>
    <t>155 2da V.</t>
  </si>
  <si>
    <t>SILLONES DE VISITAS, BASE TRINEO TAPIZADOS EN PIEL</t>
  </si>
  <si>
    <t>156 2da V.</t>
  </si>
  <si>
    <t>ESCRITORIOS 138x60x75cms PATA METALICA DE UN SOLO LADO, CUBIERTA DE LAMINADO PLASTICO Y PEDESTAL CON ARCHIVO CON 2 CAJONES PAPELEROS Y GAVETA DE ARCHIVO CON CHAPA. INCLUYE MAMPARAS DIVISORAS DE LAMINADO PLASTICO</t>
  </si>
  <si>
    <t>157 2da V.</t>
  </si>
  <si>
    <t>ISLA DE TRABAJO PARA 6 PERSONAS DE 2.58x5.80mts. PATA METALICA DE UN SOLO LADO, CUBIERTA DE LAMINADO PLASTICO Y PEDESTAL DE ARCHIVO CON DOS CAJONES PAPELEROS Y GAVETA DE ARCHIVO CON CHAPA Y CREDENZA LATERAL ABIERTA. INCLUYE MAMPARAS DIVISORAS DE LAMINADO PLASTICO.</t>
  </si>
  <si>
    <t>158 2da V.</t>
  </si>
  <si>
    <t>RECEPCIÓN 118x118cms FABRICADO EN AGLOMERADO MELAMINICO CON PEDESTAL DE ARCHIVO DE DOS CAJONES PAPELEROS Y GAVETA CON CHAPA.</t>
  </si>
  <si>
    <t>159 2da V.</t>
  </si>
  <si>
    <t>CREDENZA CON PUERTAS Y ENTREPAÑO CENTRAL</t>
  </si>
  <si>
    <t>160 2da V.</t>
  </si>
  <si>
    <t>MUEBLE EN ESCUADRA PARA ARCHIVO Y SERVICIO DE CAFÉ, FABRICADO EN MADERA INDUSTRIALIZADA</t>
  </si>
  <si>
    <t>161 2da V.</t>
  </si>
  <si>
    <t>SILLAS OPERATIVAS, RESPALDO ALTO, ASIENTO Y RESPALDO DE POLIUTERANO INYECTADO, PALANCA DE AJUSTE DE ALTURA, PERILLA DE AJUSTE DE PROFUNDIDAD, TAPIZADAS EN TELA.</t>
  </si>
  <si>
    <t>162 2da V.</t>
  </si>
  <si>
    <t>ESCRITORIOS 163x60x75xcms PATA METALICA DE UN SOLO LADO, CUBIERTA DE LAMINADO PLASTICO Y PEDESTAL DE ARCHIVO CON 2 CAJONES PAPELEROS Y  Y GAVETA DE ARCHIVO CON CHAPA. INCLUYE MAMPARAS DIVISORAS DE LAMINADO PLASTICO</t>
  </si>
  <si>
    <t>163 2da V.</t>
  </si>
  <si>
    <t xml:space="preserve">ISLA DE TRABAJO PARA 10 PERSONAS DE 2.89x6.48mts. PATA METALICA DE UN SOLO LADO, CUBIERTA DE LAMINADO PLASTICO Y PEDESTAL DE ARCHIVO CON DOS CAJONES PAPELEROS Y GAVETA DE ARCHIVO CON CHAPA, INCLUYE MAMPARAS DIVISORAS DE LAMINADO PLASTICO. </t>
  </si>
  <si>
    <t>164 2da V.</t>
  </si>
  <si>
    <t>165 2da V.</t>
  </si>
  <si>
    <t>166 2da V.</t>
  </si>
  <si>
    <t>167 2da V.</t>
  </si>
  <si>
    <t>168 2da V.</t>
  </si>
  <si>
    <t>MODULOS EJECUTIVOS DE 178x213x178cms, ESTRUCTURA METALICA 2¨, CUBIERTA DE LAMINADO PLASTICO Y PEDESTAL DE ARCHIVO CON 2 CAJONES PAPELEROS Y GAVETA DE ARCHIVO CON CHAPA Y CREDENZA LATERAL ABIERTA CON PEDESTAL DE ARCHIVO. INCLUYE LIBRERO SOBRE CREDENZA CON 2 PUERTAS LATERALES Y ESPACIO CENTRAL ABIERTO Y 3 PAPELERAS ABIERTAS</t>
  </si>
  <si>
    <t>169 2da V.</t>
  </si>
  <si>
    <t>170 2da V.</t>
  </si>
  <si>
    <t>SILLONES EJECUTIVOS RESPALDO ALTO, SOFT NEGRO, BASE CROMADA, MECANISMO DE RODILLA RECLINABLE CON PALANCA DE BLOQUEO, RODAJA GRIS, BRAZO AJUSTABLE HACIA LOS LADOS.</t>
  </si>
  <si>
    <t>171 2da V.</t>
  </si>
  <si>
    <t>MODULO EJECUTIVO DE 178x213x178cms, ESTRUCTURA METALICA 2¨, CUBIERTA DE LAMINADO PLASTICO Y PEDESTAL DE ARCHIVO CON 2 CAJONES PAPELEROS Y GAVETA DE ARCHIVO CON CHAPA Y CREDENZA LATERAL ABIERTA CON PEDESTAL DE ARCHIVO. INCLUYE LIBRERO SOBRE CREDENZA CON 2 PUERTAS LATERALES Y ESPACIO CENTRAL ABIERTO Y 3 PAPELERAS ABIERTAS</t>
  </si>
  <si>
    <t>172 2da V.</t>
  </si>
  <si>
    <t>173 2da V.</t>
  </si>
  <si>
    <t>SILLON EJECUTIVO RESPALDO ALTO, SOFT NEGRO, BASE CROMADA, MECANISMO DE RODILLA RECLINABLE CON PALANCA DE BLOQUEO, RODAJA GRIS, BRAZO AJUSTABLE HACIA LOS LADOS.</t>
  </si>
  <si>
    <t>174 2da V.</t>
  </si>
  <si>
    <t>SILLA OPERATIVA, RESPALDO ALTO, ASIENTO Y RESPALDO DE POLIUTERANO INYECTADO, PALANCA DE AJUSTE DE ALTURA, PERILLA DE AJUSTE DE PROFUNDIDAD, TAPIZADAS EN TELA.</t>
  </si>
  <si>
    <t>175 2da V.</t>
  </si>
  <si>
    <t>ESCRITORIOS 82x60x75xcms PATA METALICA DE UN SOLO LADO, CUBIERTA DE LAMINADO PLASTICO</t>
  </si>
  <si>
    <t>176 2da V.</t>
  </si>
  <si>
    <t xml:space="preserve">ISLA DE TRABAJO PARA 2 PERSONAS DE 122x122mts. PATA METALICA DE UN SOLO LADO, CUBIERTA DE LAMINADO PLASTICO Y PEDESTAL DE ARCHIVO CON DOS CAJONES PAPELEROS Y GAVETA DE ARCHIVO CON CHAPA. INCLUYE MAMPARAS DIVISORAS DE LAMINADO PLASTICO. </t>
  </si>
  <si>
    <t>177 2da V.</t>
  </si>
  <si>
    <t>MUEBLE ALTO 88X90X45 cms PARA ATENCION Y ARCHIVO, FABRICADO EN AGROMERADO MELAMINICO CON PUERTAS Y ENTREPAÑO CENTRAL, CERRADURA GENERAL. FABRICADO EN MADERA INDUSTRIALIZADA</t>
  </si>
  <si>
    <t>178 2da V.</t>
  </si>
  <si>
    <t>179 2da V.</t>
  </si>
  <si>
    <t>SILLA APILABLE MDOELO STACK, ACOJINADA; ASIENTO Y RESPALDO EN POLIPROPILENO SEPARADAS EN FORMA ANATÓMICA, ESTRUCTURA EN ACERO COLD ROLL DE DIAMETRO 1/2¨ (12.7mm) TODO MACIZO, ES UNA SILLA PESADA QUE AGUANTA 150 KILOS, FORMADO POR 2 ASNILLAS LATERALES, CON 2 REFUERZOS FRONTAL Y POSTERIOR, LAVADA Y FORFATIZADA A BASE DE PINTURA ELECTROSTATICA MICROPULVERIZADA, HORNEADA A 200 GRADOS COLOR NEGRO O ALUMINIO, HERRAJES PARA ENSAMBLE A BASE DE PRESION, CON TORNILLOS PHILLIPS 1/4¨ X 7/16¨; REGATÓN DE POLIPROPILENO ANTIDERRAPANTE ENSAMBLE A PRESIÓN. ACOJINAMIENTO DE POLIUTERANO MOLDEADO EL CUAL VA TAPIZADO EN TELA ACRILICA, ENSAMBLADO AL ASIENTO Y RESPALDO CON TORNILLOS CABEZA FIJADORA Y TUERCAS INSERTO TIPO PULPO DE 1/4¨ X 1/4¨</t>
  </si>
  <si>
    <t>180 2da V.</t>
  </si>
  <si>
    <t xml:space="preserve">PODIUM PARA 4 PERSONAS </t>
  </si>
  <si>
    <t>181 2da V.</t>
  </si>
  <si>
    <t xml:space="preserve">MESAS FABRICADAS CAPACIDAD PARA 10 PERSONAS, FABRICADAS EN ESTRUCTURA TUBULAR, FIJADAS AL PISO, CUBIERTA EN CHAPA NATURAL, LAQUEADA, ENTINTADA, SELLADA, FIJADAS AL PISO, CUBIERTA EN CHAPA NATURAL, LAQUEADA, ENTINTADA SELLADA Y BARZANIZADA, ACABADA AL ALTO BRILLO. </t>
  </si>
  <si>
    <t>182 2da V.</t>
  </si>
  <si>
    <t>DIRECCIÓN GENERAL DE DESARROLLO INSTITUCIONAL</t>
  </si>
  <si>
    <t xml:space="preserve">SILLA EJECUTIVA RESPALDO ALTO TAPIZADO EN VINIL PIEL, BRAZOS FIJOS, MECANISMO EJECUTIVO, AJUSTE DE ALTURA, BASE DE 5 PUNTAS. </t>
  </si>
  <si>
    <t xml:space="preserve"> REFLECTOR LED DE 200 W  MODELO: BVP091, MARCA  PHILIPS</t>
  </si>
  <si>
    <t>PHILIPS</t>
  </si>
  <si>
    <t xml:space="preserve">DETECTOR CALIDAD AIRE FORMALDEHÍDO Y MEDIDOR CO2 CON DETECCIÓN RÁPIDA.                                                                                                                                                                                                                                                                                                
* DETECTOR DE CALIDAD DEL AIRE, MONITOR DETECTOR DE FORMALDEHÍDO DE CO2, CHIP INTELIGENTE, PUERTO USB TIPO C RECARGABLE, 5 INDICADORES DETECCIÓN RÁPIDA CON LUZ DE ADVERTENCIA, DIEZ HORAS EN ESPERA.
*CHIP INTELIGENTE DE DETECCIÓN RÁPIDA: UN CHIP ALTAMENTE INTELIGENTE PUEDE DETECTAR RÁPIDAMENTE UN ÍNDICE EN EL AIRE EN DOS MINUTOS. PUEDE CAPTURAR CON PRECISIÓN LOS CAMBIOS EN EL AIRE, PARA LOGRAR UN CÁLCULO PRECISO DE LOS RESULTADOS DE LA MEDICIÓN.
*CALIDAD DEL AIRE FÁCILMENTE DISTINGUIBLE: SIMPLEMENTE MANTENGA PRESIONADO EL INTERRUPTOR 3S Y ESPERE 120 SEGUNDOS PARA MEDIR LA CALIDAD
DEL AIRE ACTUAL. PUEDE DETECTAR “CO2, TVOC, HCHO, TEMPERATURA Y HUMEDAD”. LOS TRES COLORES MUESTRAN UNA CALIDAD DE AIRE DIFERENTE. EL VERDE ES DE BUENA CALIDAD , EL AMARILLO ES DE CALIDAD MEDIA, EL ROJO ES DE MALA CALIDAD.
*DISEÑO TÉRMICO: DISEÑO DE MALLA CIENTÍFICA, MÚLTIPLES VENTILACIONES PARA FORTALECER EL EFECTO DE DISIPACIÓN DE CALOR. ESTE DISEÑO GARANTIZA LA PRECISIÓN DE LOS DATOS.
*BATERÍA INCORPORADA: ES ECOLÓGICO Y AHORRA ENERGÍA. EL DETECTOR DE CALIDAD DEL AIRE TIENE UNA CAPACIDAD DE BATERÍA DE 1200 MA, HASTA 10 HORAS DE TIEMPO DE ESPERA CUANDO ESTÁ COMPLETAMENTE CARGADO. TAMBIÉN EMITE UN PITIDO PARA AVISARLE CUANDO LA BATERÍA ESTÁ BAJA. PUERTO
DE CARGA USB TIPO-C.
*DETALLE DE DISEÑO: EL DISEÑO COMPACTO LE PERMITE LLEVAR FÁCILMENTE EL DETECTOR DE CALIDAD DEL AIRE AL LUGAR DONDE DESEA VERIFICAR LA CALIDAD DEL AIRE. CAMBIE CELSIUS / FAHRENHEIT CON SOLO UN CLIC DEL BOTÓN DE ENCENDIDO / APAGADO. LA PANTALLA A COLOR MUESTRA LA CALIDAD DE EL AIRE MAS CLARAMENTE.
*DESCRIPCIÓN: ESTE DETECTOR DE AIRE LE PERMITE MEDIR RÁPIDA Y FÁCILMENTE CINCO INDICADORES INTERIORES EN 2 MINUTOS. TIENE LAS VENTAJAS DE RECORDATORIO DE BAJO CONSUMO, LUZ INDICADORA QUE ADVIERTE QUE EL CONTENIDO DE AIRE EXCEDE EL ESTÁNDAR, USO EN ESPERA DURANTE DIEZ HORAS, PESO LIVIANO Y FÁCIL DE TRANSPORTAR.
*CARACTERÍSTICA
-FÁCIL DE LLEVAR
-RECARGABLE
-HASTA 10 HORAS EN ESPERA
-2MINS PARA MEDIR RÁPIDAMENTE
-LUZ DE ALERTA
-RECORDATORIO DE CAPACIDAD DE LA BATERÍA
</t>
  </si>
  <si>
    <t>DISPENSADOR AUTOMATICO DE GEL Y
TERMOMETRO CON TRIPIE
Especificaciones: Incluye TRIPIE *UTLIIZA
GEL *
- Alimentacion USB
- Tamaño Dispensador: 119 x 133 x 280 mm
- Material del producto: ABS+PC
- Consumo máximo: 3w
- Requerimiento energético: DC5V 2.1A
- Monitoreo: Display digital y alarma audible
- Método de medición: Sensor infrarrojo
- Distancia de medición: 5-10cm
- Rango de medición: Temperatura corporal
(32 °C-42.9 °C, 89.6 °F-109.2 °F)
- Rango de precisión: +/- 0.2 °C
- Tiempo de medición: 2 segundos
- Capacidad: 1000ml
- Método detección para descarga: Infrarrojo
- Ambiente de operatividad: 10°C / 35 °C (50
°F / 95°F) humedad &lt; 85%
- Ambiente de almacenamiento: -20 °C / 55°C
(-4°F / 131°F) humedad &lt;85%
- Unidades de temperatura: Celsius (°C) /
Fahrenheit (°F)
- Peso: 700g
- montaje: Montura en pared o sobre soporte,
Incluye TRIPIE, Incluye: Incluye TRIPIE
- 1 Dispensador automático con termómetro
- Montaje de pared</t>
  </si>
  <si>
    <t>119X133X280MM</t>
  </si>
  <si>
    <t>ESCUELA DE ESTUDIOS SUPERIORES DE XALOSTOC</t>
  </si>
  <si>
    <t>CABLE THWLS VINAMEL XXI CALIBRE MCM 600V .90° COLOR NEGRO CONDUMEX</t>
  </si>
  <si>
    <t>CABLE DE COBRE DESNUDO (METRO) CAL 1/0 AWG-CONDUMEX</t>
  </si>
  <si>
    <t>CONECTOR A 90° VAR 5/8 A 3/4 O TUBO 3/8 COND. 2/0 250 BURNDY</t>
  </si>
  <si>
    <t>CINTA AISLANTE PVC CON DIMENSIONES DE 19MM X 20 MTS MARCA 3M</t>
  </si>
  <si>
    <t>CINTA AISLANTE HULE AUTOFUS CON DIMENSIONES DE 19MM POR 9.1 MTS DE LARGO MCA 3M</t>
  </si>
  <si>
    <t xml:space="preserve"> DESCRIPCION PROVEEDOR </t>
  </si>
  <si>
    <t xml:space="preserve"> PRECIO UNITARIO SIN IVA </t>
  </si>
  <si>
    <t xml:space="preserve"> SUBTOTAL </t>
  </si>
  <si>
    <t xml:space="preserve"> IVA </t>
  </si>
  <si>
    <t xml:space="preserve"> TOTAL </t>
  </si>
  <si>
    <t xml:space="preserve">SUMINISTRO E INSTALACIÓN DE ANAQUEL METÁLICO TIPO ESQUELETO CON 14 ENTREPAÑOS, DE 4880MM DE ALTURA 820 MM DE LONGITUD Y ANCHO 420MM FABRICADO CONFORME A ESPECIFACIONES
• ENTREPAÑO: EL PRIMER ENTREPAÑO, EL CENTRAL Y EL ÚLTIMO ENTREPAÑO CONFORMADO CON UN MARCO PERIMETRAL EN PERFIL ESPECIAL CON MEDIDAS 55MM X 25.4MM Y LA CHAROLA TROQUELADA EN LAMINA NEGRA CALIBRE N°20 REFORZADA CON CEJAS PERIMETRALES Y UN FRAILE EN EL SENTIDO LONGITUDINAL POR LA PARTE INFERIOR CON SOLDADURA DE PROYECCIÓN EN LÁMINA CALIBRE N°20, LLEVARÁ PREPARACIÓN A BASE DE BARRENOS PARA EL PASO DE LOS TORNILLOS DE FIJACIÓN A LOS POSTES. LOS ENTREPAÑOS RESTANTES SOLO EN FORMA DE CHAROLA, LA CHAROLA TROQUELADA EN LAMINA NEGRA CALIBRE N°20 REFORZADA CON CEJAS PERIMETRALES Y UN FRAILE EN EL SENTIDO LONGITUDINAL POR LA PARTE INFERIOR CON SOLDADURA DE PROYECCIÓN EN LÁMINA CALIBRE N°20, LLEVARÁ PREPARACIÓN A BASE DE BARRENOS PARA EL PASO DE LOS TORNILLOS DE FIJACIÓN A LOS POSTES. DEBERÁN ALMACENAR EN CADA ENTREPAÑO 7 CAJAS DE ARCHIVO DE 10.5 CM  DE ANCHO X 34 CM LARGO X 27  CM DE ALTO.
• DEBERÁ LLEVAR 12 CARTABONES DE REFUERZO EN LOS ENTREPAÑOS (PRIMERO, CENTRAL Y ÚLTIMO) FABRICADOS EN LÁMINA NEGRA CALIBRE N° 16 TROQUELADA CON PREPARACIÓN PARA ENSAMBLE A BASE DE 3 BARRENOS DE 7.9MM (5/16’’).• LA ESTRUCTURA PREVIAMENTE LAVADA Y FOSFATIZADA LLEVARÁ ACABADO A BASE DE PINTURA ELECTROSTÁTICA MICROPULVERIZADA. • EL PROYECTO INCLUYE:TAPANCO PERIMETRAL (SEGUNDO PISO) DE 83 CM DE ANCHO SITUADO Y FIJADO A LA ALTURA DE LA SÉPTIMA CHAROLA, ESCALERA DE PELDAÑOS CON PASAMANOS DE 1 METRO DE ANCHO; FABRICADA EN EL MISMO MATERIAL DE LOS ANAQUELES PARA PODER ACCESAR AL SEGUNDO PISO.
</t>
  </si>
  <si>
    <t>DIRECCIÓN DE CONTABILIDAD</t>
  </si>
  <si>
    <t>SERVICIO</t>
  </si>
  <si>
    <t>SUMINISTRO DE ALMACENAJE DURANTE EL TIEMPO QUE SEA NECESARIO, PARA LA ELABORACIÓN DEL PROYECTO. 
ESPECIFICACIONES:
• ALMACÉN LIMPIO, SECO, LIBRE DE HUMEDAD, QUE RESGUARDE INFORMACIÓN DE ARCHIVO, QUE PERMITA SU CONSULTA EN CASO DE REQUERIRSE.</t>
  </si>
  <si>
    <t>SUMINISTRO Y APLICACIÓN DE RECUBRIMIENTO EPÓXICO CON RESINA NIVELADORA COLOR GRIS EN TODA LA SUPERFICIE DEL PISO DE LA BODEGA (50M²).</t>
  </si>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</sst>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sz val="10"/>
      <name val="Arial"/>
      <family val="2"/>
    </font>
    <font>
      <sz val="10"/>
      <color rgb="FF000000"/>
      <name val="Calibri"/>
      <family val="2"/>
    </font>
    <font>
      <sz val="10"/>
      <color rgb="FF0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cellStyleXfs>
  <cellXfs count="23">
    <xf numFmtId="0" fontId="0" fillId="0" borderId="0" xfId="0"/>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0" fontId="0" fillId="0" borderId="0" xfId="0" applyProtection="1">
      <protection locked="0"/>
    </xf>
    <xf numFmtId="0" fontId="0" fillId="0" borderId="1" xfId="0" applyBorder="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44" fontId="2" fillId="2" borderId="1" xfId="1" applyNumberFormat="1" applyFont="1" applyFill="1" applyBorder="1" applyAlignment="1" applyProtection="1">
      <alignment horizontal="center" vertical="center" wrapText="1"/>
    </xf>
    <xf numFmtId="44" fontId="2" fillId="3" borderId="1" xfId="1" applyNumberFormat="1" applyFont="1" applyFill="1" applyBorder="1" applyAlignment="1" applyProtection="1">
      <alignment horizontal="center" vertical="center" wrapText="1"/>
    </xf>
    <xf numFmtId="44" fontId="3" fillId="3" borderId="1" xfId="1" applyNumberFormat="1" applyFont="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4" fillId="4" borderId="1" xfId="2" applyFill="1" applyBorder="1" applyAlignment="1" applyProtection="1">
      <alignment horizontal="center" vertical="center" wrapText="1"/>
    </xf>
    <xf numFmtId="44" fontId="0" fillId="5" borderId="1" xfId="0" applyNumberFormat="1" applyFill="1" applyBorder="1" applyAlignment="1" applyProtection="1">
      <alignment horizontal="center" vertical="center"/>
    </xf>
    <xf numFmtId="44" fontId="0" fillId="0" borderId="1" xfId="0" applyNumberFormat="1" applyBorder="1" applyProtection="1"/>
    <xf numFmtId="0" fontId="5" fillId="0" borderId="0" xfId="0" applyFont="1" applyAlignment="1" applyProtection="1">
      <alignment vertical="center"/>
      <protection locked="0"/>
    </xf>
    <xf numFmtId="44" fontId="0" fillId="0" borderId="0" xfId="0" applyNumberFormat="1" applyProtection="1">
      <protection locked="0"/>
    </xf>
    <xf numFmtId="0" fontId="6" fillId="0" borderId="0" xfId="0" applyFont="1" applyProtection="1">
      <protection locked="0"/>
    </xf>
    <xf numFmtId="0" fontId="0" fillId="0" borderId="0" xfId="0" applyAlignment="1" applyProtection="1">
      <alignment horizontal="center" vertical="center"/>
    </xf>
    <xf numFmtId="0" fontId="0" fillId="6" borderId="1" xfId="0" applyFill="1" applyBorder="1" applyAlignment="1" applyProtection="1">
      <alignment horizontal="center" vertical="center"/>
    </xf>
    <xf numFmtId="0" fontId="0" fillId="0" borderId="1" xfId="0" applyBorder="1" applyProtection="1"/>
  </cellXfs>
  <cellStyles count="3">
    <cellStyle name="Millares 2 2" xfId="1" xr:uid="{2940D177-4A23-4DFE-9476-B08B6827F77A}"/>
    <cellStyle name="Normal" xfId="0" builtinId="0"/>
    <cellStyle name="Normal 2" xfId="2" xr:uid="{975BF53B-49A2-43AD-BECF-7F7B1F9933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FB50-F01E-460A-9284-3022207D6C27}">
  <dimension ref="A1:P112"/>
  <sheetViews>
    <sheetView tabSelected="1" workbookViewId="0">
      <pane ySplit="1" topLeftCell="A2" activePane="bottomLeft" state="frozen"/>
      <selection pane="bottomLeft" activeCell="C4" sqref="C4"/>
    </sheetView>
  </sheetViews>
  <sheetFormatPr baseColWidth="10" defaultRowHeight="15" x14ac:dyDescent="0.25"/>
  <cols>
    <col min="1" max="1" width="5.85546875" style="5" customWidth="1"/>
    <col min="2" max="2" width="16.28515625" style="5" customWidth="1"/>
    <col min="3" max="3" width="9.42578125" style="5" customWidth="1"/>
    <col min="4" max="4" width="28.28515625" style="6" customWidth="1"/>
    <col min="5" max="6" width="11.42578125" style="5"/>
    <col min="7" max="7" width="87.7109375" style="5" customWidth="1"/>
    <col min="8" max="8" width="11.42578125" style="6"/>
    <col min="9" max="9" width="11.42578125" style="5"/>
    <col min="10" max="10" width="11.42578125" style="6"/>
    <col min="11" max="11" width="9.140625" style="6" customWidth="1"/>
    <col min="12" max="12" width="98" style="3" customWidth="1"/>
    <col min="13" max="13" width="25.28515625" style="3" customWidth="1"/>
    <col min="14" max="14" width="13.85546875" style="18" customWidth="1"/>
    <col min="15" max="15" width="13.7109375" style="18" customWidth="1"/>
    <col min="16" max="16" width="11.42578125" style="18"/>
    <col min="17" max="16384" width="11.42578125" style="3"/>
  </cols>
  <sheetData>
    <row r="1" spans="1:16" ht="25.5" x14ac:dyDescent="0.25">
      <c r="A1" s="20"/>
      <c r="B1" s="7" t="s">
        <v>0</v>
      </c>
      <c r="C1" s="8" t="s">
        <v>1</v>
      </c>
      <c r="D1" s="8" t="s">
        <v>2</v>
      </c>
      <c r="E1" s="8" t="s">
        <v>3</v>
      </c>
      <c r="F1" s="8" t="s">
        <v>4</v>
      </c>
      <c r="G1" s="9" t="s">
        <v>295</v>
      </c>
      <c r="H1" s="8" t="s">
        <v>5</v>
      </c>
      <c r="I1" s="8" t="s">
        <v>6</v>
      </c>
      <c r="J1" s="8" t="s">
        <v>7</v>
      </c>
      <c r="K1" s="8" t="s">
        <v>8</v>
      </c>
      <c r="L1" s="1" t="s">
        <v>285</v>
      </c>
      <c r="M1" s="2" t="s">
        <v>286</v>
      </c>
      <c r="N1" s="15" t="s">
        <v>287</v>
      </c>
      <c r="O1" s="15" t="s">
        <v>288</v>
      </c>
      <c r="P1" s="15" t="s">
        <v>289</v>
      </c>
    </row>
    <row r="2" spans="1:16" ht="35.25" customHeight="1" x14ac:dyDescent="0.25">
      <c r="A2" s="21">
        <v>1</v>
      </c>
      <c r="B2" s="10" t="s">
        <v>9</v>
      </c>
      <c r="C2" s="10" t="s">
        <v>10</v>
      </c>
      <c r="D2" s="11" t="s">
        <v>11</v>
      </c>
      <c r="E2" s="10">
        <v>100</v>
      </c>
      <c r="F2" s="10" t="s">
        <v>12</v>
      </c>
      <c r="G2" s="10" t="s">
        <v>13</v>
      </c>
      <c r="H2" s="11"/>
      <c r="I2" s="10" t="s">
        <v>14</v>
      </c>
      <c r="J2" s="11"/>
      <c r="K2" s="11"/>
      <c r="L2" s="4"/>
      <c r="M2" s="4"/>
      <c r="N2" s="16">
        <f>E2*M2</f>
        <v>0</v>
      </c>
      <c r="O2" s="16">
        <f>N2*0.16</f>
        <v>0</v>
      </c>
      <c r="P2" s="16">
        <f>N2+O2</f>
        <v>0</v>
      </c>
    </row>
    <row r="3" spans="1:16" ht="30" x14ac:dyDescent="0.25">
      <c r="A3" s="21">
        <v>2</v>
      </c>
      <c r="B3" s="10" t="s">
        <v>9</v>
      </c>
      <c r="C3" s="10" t="s">
        <v>15</v>
      </c>
      <c r="D3" s="11" t="s">
        <v>11</v>
      </c>
      <c r="E3" s="10">
        <v>600</v>
      </c>
      <c r="F3" s="10" t="s">
        <v>16</v>
      </c>
      <c r="G3" s="10" t="s">
        <v>17</v>
      </c>
      <c r="H3" s="11"/>
      <c r="I3" s="10" t="s">
        <v>18</v>
      </c>
      <c r="J3" s="11"/>
      <c r="K3" s="11"/>
      <c r="L3" s="4"/>
      <c r="M3" s="4"/>
      <c r="N3" s="16">
        <f t="shared" ref="N3:N65" si="0">E3*M3</f>
        <v>0</v>
      </c>
      <c r="O3" s="16">
        <f t="shared" ref="O3:O65" si="1">N3*0.16</f>
        <v>0</v>
      </c>
      <c r="P3" s="16">
        <f t="shared" ref="P3:P65" si="2">N3+O3</f>
        <v>0</v>
      </c>
    </row>
    <row r="4" spans="1:16" ht="30" x14ac:dyDescent="0.25">
      <c r="A4" s="21">
        <v>3</v>
      </c>
      <c r="B4" s="10" t="s">
        <v>9</v>
      </c>
      <c r="C4" s="10" t="s">
        <v>19</v>
      </c>
      <c r="D4" s="11" t="s">
        <v>11</v>
      </c>
      <c r="E4" s="10">
        <v>10</v>
      </c>
      <c r="F4" s="10" t="s">
        <v>12</v>
      </c>
      <c r="G4" s="10" t="s">
        <v>20</v>
      </c>
      <c r="H4" s="11"/>
      <c r="I4" s="10"/>
      <c r="J4" s="11"/>
      <c r="K4" s="11"/>
      <c r="L4" s="4"/>
      <c r="M4" s="4"/>
      <c r="N4" s="16">
        <f t="shared" si="0"/>
        <v>0</v>
      </c>
      <c r="O4" s="16">
        <f t="shared" si="1"/>
        <v>0</v>
      </c>
      <c r="P4" s="16">
        <f t="shared" si="2"/>
        <v>0</v>
      </c>
    </row>
    <row r="5" spans="1:16" ht="30" x14ac:dyDescent="0.25">
      <c r="A5" s="21">
        <v>4</v>
      </c>
      <c r="B5" s="10" t="s">
        <v>21</v>
      </c>
      <c r="C5" s="10" t="s">
        <v>22</v>
      </c>
      <c r="D5" s="11" t="s">
        <v>23</v>
      </c>
      <c r="E5" s="10">
        <v>1</v>
      </c>
      <c r="F5" s="10" t="s">
        <v>24</v>
      </c>
      <c r="G5" s="12" t="s">
        <v>25</v>
      </c>
      <c r="H5" s="11"/>
      <c r="I5" s="10"/>
      <c r="J5" s="11"/>
      <c r="K5" s="11"/>
      <c r="L5" s="4"/>
      <c r="M5" s="4"/>
      <c r="N5" s="16">
        <f t="shared" si="0"/>
        <v>0</v>
      </c>
      <c r="O5" s="16">
        <f t="shared" si="1"/>
        <v>0</v>
      </c>
      <c r="P5" s="16">
        <f t="shared" si="2"/>
        <v>0</v>
      </c>
    </row>
    <row r="6" spans="1:16" ht="30" x14ac:dyDescent="0.25">
      <c r="A6" s="21">
        <v>5</v>
      </c>
      <c r="B6" s="10" t="s">
        <v>21</v>
      </c>
      <c r="C6" s="10" t="s">
        <v>26</v>
      </c>
      <c r="D6" s="11" t="s">
        <v>27</v>
      </c>
      <c r="E6" s="10">
        <v>5</v>
      </c>
      <c r="F6" s="10" t="s">
        <v>12</v>
      </c>
      <c r="G6" s="12" t="s">
        <v>28</v>
      </c>
      <c r="H6" s="11"/>
      <c r="I6" s="10"/>
      <c r="J6" s="11"/>
      <c r="K6" s="11" t="s">
        <v>29</v>
      </c>
      <c r="L6" s="4"/>
      <c r="M6" s="4"/>
      <c r="N6" s="16">
        <f t="shared" si="0"/>
        <v>0</v>
      </c>
      <c r="O6" s="16">
        <f t="shared" si="1"/>
        <v>0</v>
      </c>
      <c r="P6" s="16">
        <f t="shared" si="2"/>
        <v>0</v>
      </c>
    </row>
    <row r="7" spans="1:16" ht="30" x14ac:dyDescent="0.25">
      <c r="A7" s="21">
        <v>6</v>
      </c>
      <c r="B7" s="10" t="s">
        <v>21</v>
      </c>
      <c r="C7" s="10" t="s">
        <v>30</v>
      </c>
      <c r="D7" s="11" t="s">
        <v>27</v>
      </c>
      <c r="E7" s="10">
        <v>4</v>
      </c>
      <c r="F7" s="10" t="s">
        <v>12</v>
      </c>
      <c r="G7" s="12" t="s">
        <v>31</v>
      </c>
      <c r="H7" s="11"/>
      <c r="I7" s="10"/>
      <c r="J7" s="11"/>
      <c r="K7" s="11" t="s">
        <v>29</v>
      </c>
      <c r="L7" s="4"/>
      <c r="M7" s="4"/>
      <c r="N7" s="16">
        <f t="shared" si="0"/>
        <v>0</v>
      </c>
      <c r="O7" s="16">
        <f t="shared" si="1"/>
        <v>0</v>
      </c>
      <c r="P7" s="16">
        <f t="shared" si="2"/>
        <v>0</v>
      </c>
    </row>
    <row r="8" spans="1:16" ht="30" x14ac:dyDescent="0.25">
      <c r="A8" s="21">
        <v>7</v>
      </c>
      <c r="B8" s="10" t="s">
        <v>21</v>
      </c>
      <c r="C8" s="10" t="s">
        <v>32</v>
      </c>
      <c r="D8" s="11" t="s">
        <v>27</v>
      </c>
      <c r="E8" s="10">
        <v>9</v>
      </c>
      <c r="F8" s="10" t="s">
        <v>12</v>
      </c>
      <c r="G8" s="12" t="s">
        <v>33</v>
      </c>
      <c r="H8" s="11"/>
      <c r="I8" s="10"/>
      <c r="J8" s="11"/>
      <c r="K8" s="11" t="s">
        <v>34</v>
      </c>
      <c r="L8" s="4"/>
      <c r="M8" s="4"/>
      <c r="N8" s="16">
        <f t="shared" si="0"/>
        <v>0</v>
      </c>
      <c r="O8" s="16">
        <f t="shared" si="1"/>
        <v>0</v>
      </c>
      <c r="P8" s="16">
        <f t="shared" si="2"/>
        <v>0</v>
      </c>
    </row>
    <row r="9" spans="1:16" ht="30" x14ac:dyDescent="0.25">
      <c r="A9" s="21">
        <v>8</v>
      </c>
      <c r="B9" s="10" t="s">
        <v>21</v>
      </c>
      <c r="C9" s="10" t="s">
        <v>35</v>
      </c>
      <c r="D9" s="11" t="s">
        <v>27</v>
      </c>
      <c r="E9" s="10">
        <v>1</v>
      </c>
      <c r="F9" s="10" t="s">
        <v>24</v>
      </c>
      <c r="G9" s="12" t="s">
        <v>36</v>
      </c>
      <c r="H9" s="11"/>
      <c r="I9" s="10"/>
      <c r="J9" s="11"/>
      <c r="K9" s="11" t="s">
        <v>29</v>
      </c>
      <c r="L9" s="4"/>
      <c r="M9" s="4"/>
      <c r="N9" s="16">
        <f t="shared" si="0"/>
        <v>0</v>
      </c>
      <c r="O9" s="16">
        <f t="shared" si="1"/>
        <v>0</v>
      </c>
      <c r="P9" s="16">
        <f t="shared" si="2"/>
        <v>0</v>
      </c>
    </row>
    <row r="10" spans="1:16" ht="30" x14ac:dyDescent="0.25">
      <c r="A10" s="21">
        <v>9</v>
      </c>
      <c r="B10" s="10" t="s">
        <v>21</v>
      </c>
      <c r="C10" s="10" t="s">
        <v>37</v>
      </c>
      <c r="D10" s="11" t="s">
        <v>27</v>
      </c>
      <c r="E10" s="10">
        <v>10</v>
      </c>
      <c r="F10" s="10" t="s">
        <v>12</v>
      </c>
      <c r="G10" s="12" t="s">
        <v>38</v>
      </c>
      <c r="H10" s="11"/>
      <c r="I10" s="10"/>
      <c r="J10" s="11"/>
      <c r="K10" s="11" t="s">
        <v>39</v>
      </c>
      <c r="L10" s="4"/>
      <c r="M10" s="4"/>
      <c r="N10" s="16">
        <f t="shared" si="0"/>
        <v>0</v>
      </c>
      <c r="O10" s="16">
        <f t="shared" si="1"/>
        <v>0</v>
      </c>
      <c r="P10" s="16">
        <f t="shared" si="2"/>
        <v>0</v>
      </c>
    </row>
    <row r="11" spans="1:16" ht="30" x14ac:dyDescent="0.25">
      <c r="A11" s="21">
        <v>10</v>
      </c>
      <c r="B11" s="10" t="s">
        <v>9</v>
      </c>
      <c r="C11" s="10" t="s">
        <v>40</v>
      </c>
      <c r="D11" s="11" t="s">
        <v>11</v>
      </c>
      <c r="E11" s="10">
        <v>2</v>
      </c>
      <c r="F11" s="10" t="s">
        <v>24</v>
      </c>
      <c r="G11" s="12" t="s">
        <v>41</v>
      </c>
      <c r="H11" s="11"/>
      <c r="I11" s="10"/>
      <c r="J11" s="11"/>
      <c r="K11" s="11"/>
      <c r="L11" s="4"/>
      <c r="M11" s="4"/>
      <c r="N11" s="16">
        <f t="shared" si="0"/>
        <v>0</v>
      </c>
      <c r="O11" s="16">
        <f t="shared" si="1"/>
        <v>0</v>
      </c>
      <c r="P11" s="16">
        <f t="shared" si="2"/>
        <v>0</v>
      </c>
    </row>
    <row r="12" spans="1:16" ht="30" x14ac:dyDescent="0.25">
      <c r="A12" s="21">
        <v>11</v>
      </c>
      <c r="B12" s="10" t="s">
        <v>9</v>
      </c>
      <c r="C12" s="10" t="s">
        <v>42</v>
      </c>
      <c r="D12" s="11" t="s">
        <v>11</v>
      </c>
      <c r="E12" s="10">
        <v>200</v>
      </c>
      <c r="F12" s="10" t="s">
        <v>24</v>
      </c>
      <c r="G12" s="12" t="s">
        <v>43</v>
      </c>
      <c r="H12" s="11">
        <v>665426</v>
      </c>
      <c r="I12" s="10" t="s">
        <v>44</v>
      </c>
      <c r="J12" s="11" t="s">
        <v>45</v>
      </c>
      <c r="K12" s="11"/>
      <c r="L12" s="4"/>
      <c r="M12" s="4"/>
      <c r="N12" s="16">
        <f t="shared" si="0"/>
        <v>0</v>
      </c>
      <c r="O12" s="16">
        <f t="shared" si="1"/>
        <v>0</v>
      </c>
      <c r="P12" s="16">
        <f t="shared" si="2"/>
        <v>0</v>
      </c>
    </row>
    <row r="13" spans="1:16" ht="30" x14ac:dyDescent="0.25">
      <c r="A13" s="21">
        <v>12</v>
      </c>
      <c r="B13" s="10" t="s">
        <v>9</v>
      </c>
      <c r="C13" s="10" t="s">
        <v>46</v>
      </c>
      <c r="D13" s="11" t="s">
        <v>11</v>
      </c>
      <c r="E13" s="10">
        <v>200</v>
      </c>
      <c r="F13" s="10" t="s">
        <v>24</v>
      </c>
      <c r="G13" s="12" t="s">
        <v>47</v>
      </c>
      <c r="H13" s="11">
        <v>665427</v>
      </c>
      <c r="I13" s="10" t="s">
        <v>44</v>
      </c>
      <c r="J13" s="11" t="s">
        <v>48</v>
      </c>
      <c r="K13" s="11"/>
      <c r="L13" s="4"/>
      <c r="M13" s="4"/>
      <c r="N13" s="16">
        <f t="shared" si="0"/>
        <v>0</v>
      </c>
      <c r="O13" s="16">
        <f t="shared" si="1"/>
        <v>0</v>
      </c>
      <c r="P13" s="16">
        <f t="shared" si="2"/>
        <v>0</v>
      </c>
    </row>
    <row r="14" spans="1:16" ht="30" x14ac:dyDescent="0.25">
      <c r="A14" s="21">
        <v>13</v>
      </c>
      <c r="B14" s="10" t="s">
        <v>9</v>
      </c>
      <c r="C14" s="10" t="s">
        <v>49</v>
      </c>
      <c r="D14" s="11" t="s">
        <v>11</v>
      </c>
      <c r="E14" s="10">
        <v>4</v>
      </c>
      <c r="F14" s="10" t="s">
        <v>24</v>
      </c>
      <c r="G14" s="12" t="s">
        <v>50</v>
      </c>
      <c r="H14" s="11"/>
      <c r="I14" s="10"/>
      <c r="J14" s="11"/>
      <c r="K14" s="11"/>
      <c r="L14" s="4"/>
      <c r="M14" s="4"/>
      <c r="N14" s="16">
        <f t="shared" si="0"/>
        <v>0</v>
      </c>
      <c r="O14" s="16">
        <f t="shared" si="1"/>
        <v>0</v>
      </c>
      <c r="P14" s="16">
        <f t="shared" si="2"/>
        <v>0</v>
      </c>
    </row>
    <row r="15" spans="1:16" ht="30" x14ac:dyDescent="0.25">
      <c r="A15" s="21">
        <v>14</v>
      </c>
      <c r="B15" s="10" t="s">
        <v>9</v>
      </c>
      <c r="C15" s="10" t="s">
        <v>51</v>
      </c>
      <c r="D15" s="11" t="s">
        <v>11</v>
      </c>
      <c r="E15" s="10">
        <v>8</v>
      </c>
      <c r="F15" s="10" t="s">
        <v>24</v>
      </c>
      <c r="G15" s="12" t="s">
        <v>52</v>
      </c>
      <c r="H15" s="11"/>
      <c r="I15" s="10"/>
      <c r="J15" s="11"/>
      <c r="K15" s="11"/>
      <c r="L15" s="4"/>
      <c r="M15" s="4"/>
      <c r="N15" s="16">
        <f t="shared" si="0"/>
        <v>0</v>
      </c>
      <c r="O15" s="16">
        <f t="shared" si="1"/>
        <v>0</v>
      </c>
      <c r="P15" s="16">
        <f t="shared" si="2"/>
        <v>0</v>
      </c>
    </row>
    <row r="16" spans="1:16" ht="30" x14ac:dyDescent="0.25">
      <c r="A16" s="21">
        <v>15</v>
      </c>
      <c r="B16" s="10" t="s">
        <v>9</v>
      </c>
      <c r="C16" s="10" t="s">
        <v>53</v>
      </c>
      <c r="D16" s="11" t="s">
        <v>11</v>
      </c>
      <c r="E16" s="10">
        <v>2</v>
      </c>
      <c r="F16" s="10" t="s">
        <v>24</v>
      </c>
      <c r="G16" s="12" t="s">
        <v>54</v>
      </c>
      <c r="H16" s="11" t="s">
        <v>55</v>
      </c>
      <c r="I16" s="10" t="s">
        <v>56</v>
      </c>
      <c r="J16" s="11"/>
      <c r="K16" s="11"/>
      <c r="L16" s="4"/>
      <c r="M16" s="4"/>
      <c r="N16" s="16">
        <f t="shared" si="0"/>
        <v>0</v>
      </c>
      <c r="O16" s="16">
        <f t="shared" si="1"/>
        <v>0</v>
      </c>
      <c r="P16" s="16">
        <f t="shared" si="2"/>
        <v>0</v>
      </c>
    </row>
    <row r="17" spans="1:16" ht="30" x14ac:dyDescent="0.25">
      <c r="A17" s="21">
        <v>16</v>
      </c>
      <c r="B17" s="10" t="s">
        <v>9</v>
      </c>
      <c r="C17" s="10" t="s">
        <v>57</v>
      </c>
      <c r="D17" s="11" t="s">
        <v>11</v>
      </c>
      <c r="E17" s="10">
        <v>2</v>
      </c>
      <c r="F17" s="10" t="s">
        <v>58</v>
      </c>
      <c r="G17" s="12" t="s">
        <v>59</v>
      </c>
      <c r="H17" s="11" t="s">
        <v>60</v>
      </c>
      <c r="I17" s="10" t="s">
        <v>61</v>
      </c>
      <c r="J17" s="11"/>
      <c r="K17" s="11"/>
      <c r="L17" s="4"/>
      <c r="M17" s="4"/>
      <c r="N17" s="16">
        <f t="shared" si="0"/>
        <v>0</v>
      </c>
      <c r="O17" s="16">
        <f t="shared" si="1"/>
        <v>0</v>
      </c>
      <c r="P17" s="16">
        <f t="shared" si="2"/>
        <v>0</v>
      </c>
    </row>
    <row r="18" spans="1:16" ht="30" x14ac:dyDescent="0.25">
      <c r="A18" s="21">
        <v>17</v>
      </c>
      <c r="B18" s="10" t="s">
        <v>9</v>
      </c>
      <c r="C18" s="10" t="s">
        <v>62</v>
      </c>
      <c r="D18" s="11" t="s">
        <v>11</v>
      </c>
      <c r="E18" s="10">
        <v>4</v>
      </c>
      <c r="F18" s="10" t="s">
        <v>12</v>
      </c>
      <c r="G18" s="12" t="s">
        <v>63</v>
      </c>
      <c r="H18" s="11">
        <v>1914</v>
      </c>
      <c r="I18" s="10" t="s">
        <v>64</v>
      </c>
      <c r="J18" s="11"/>
      <c r="K18" s="11"/>
      <c r="L18" s="4"/>
      <c r="M18" s="4"/>
      <c r="N18" s="16">
        <f t="shared" si="0"/>
        <v>0</v>
      </c>
      <c r="O18" s="16">
        <f t="shared" si="1"/>
        <v>0</v>
      </c>
      <c r="P18" s="16">
        <f t="shared" si="2"/>
        <v>0</v>
      </c>
    </row>
    <row r="19" spans="1:16" ht="30" x14ac:dyDescent="0.25">
      <c r="A19" s="21">
        <v>18</v>
      </c>
      <c r="B19" s="10" t="s">
        <v>9</v>
      </c>
      <c r="C19" s="10" t="s">
        <v>65</v>
      </c>
      <c r="D19" s="11" t="s">
        <v>11</v>
      </c>
      <c r="E19" s="10">
        <v>2</v>
      </c>
      <c r="F19" s="10" t="s">
        <v>58</v>
      </c>
      <c r="G19" s="12" t="s">
        <v>59</v>
      </c>
      <c r="H19" s="11"/>
      <c r="I19" s="10"/>
      <c r="J19" s="11"/>
      <c r="K19" s="11"/>
      <c r="L19" s="4"/>
      <c r="M19" s="4"/>
      <c r="N19" s="16">
        <f t="shared" si="0"/>
        <v>0</v>
      </c>
      <c r="O19" s="16">
        <f t="shared" si="1"/>
        <v>0</v>
      </c>
      <c r="P19" s="16">
        <f t="shared" si="2"/>
        <v>0</v>
      </c>
    </row>
    <row r="20" spans="1:16" ht="30" x14ac:dyDescent="0.25">
      <c r="A20" s="21">
        <v>19</v>
      </c>
      <c r="B20" s="10" t="s">
        <v>9</v>
      </c>
      <c r="C20" s="10" t="s">
        <v>66</v>
      </c>
      <c r="D20" s="11" t="s">
        <v>11</v>
      </c>
      <c r="E20" s="10">
        <v>2</v>
      </c>
      <c r="F20" s="10" t="s">
        <v>12</v>
      </c>
      <c r="G20" s="12" t="s">
        <v>67</v>
      </c>
      <c r="H20" s="11" t="s">
        <v>68</v>
      </c>
      <c r="I20" s="10" t="s">
        <v>69</v>
      </c>
      <c r="J20" s="11"/>
      <c r="K20" s="11"/>
      <c r="L20" s="4"/>
      <c r="M20" s="4"/>
      <c r="N20" s="16">
        <f t="shared" si="0"/>
        <v>0</v>
      </c>
      <c r="O20" s="16">
        <f t="shared" si="1"/>
        <v>0</v>
      </c>
      <c r="P20" s="16">
        <f t="shared" si="2"/>
        <v>0</v>
      </c>
    </row>
    <row r="21" spans="1:16" ht="30" x14ac:dyDescent="0.25">
      <c r="A21" s="21">
        <v>20</v>
      </c>
      <c r="B21" s="10" t="s">
        <v>9</v>
      </c>
      <c r="C21" s="10" t="s">
        <v>70</v>
      </c>
      <c r="D21" s="11" t="s">
        <v>11</v>
      </c>
      <c r="E21" s="10">
        <v>1</v>
      </c>
      <c r="F21" s="10" t="s">
        <v>24</v>
      </c>
      <c r="G21" s="12" t="s">
        <v>71</v>
      </c>
      <c r="H21" s="11" t="s">
        <v>72</v>
      </c>
      <c r="I21" s="10" t="s">
        <v>56</v>
      </c>
      <c r="J21" s="11"/>
      <c r="K21" s="11"/>
      <c r="L21" s="4"/>
      <c r="M21" s="4"/>
      <c r="N21" s="16">
        <f t="shared" si="0"/>
        <v>0</v>
      </c>
      <c r="O21" s="16">
        <f t="shared" si="1"/>
        <v>0</v>
      </c>
      <c r="P21" s="16">
        <f t="shared" si="2"/>
        <v>0</v>
      </c>
    </row>
    <row r="22" spans="1:16" ht="30" x14ac:dyDescent="0.25">
      <c r="A22" s="21">
        <v>21</v>
      </c>
      <c r="B22" s="10" t="s">
        <v>9</v>
      </c>
      <c r="C22" s="10" t="s">
        <v>73</v>
      </c>
      <c r="D22" s="11" t="s">
        <v>11</v>
      </c>
      <c r="E22" s="10">
        <v>1</v>
      </c>
      <c r="F22" s="10" t="s">
        <v>24</v>
      </c>
      <c r="G22" s="12" t="s">
        <v>74</v>
      </c>
      <c r="H22" s="11" t="s">
        <v>75</v>
      </c>
      <c r="I22" s="10" t="s">
        <v>76</v>
      </c>
      <c r="J22" s="11"/>
      <c r="K22" s="11"/>
      <c r="L22" s="4"/>
      <c r="M22" s="4"/>
      <c r="N22" s="16">
        <f t="shared" si="0"/>
        <v>0</v>
      </c>
      <c r="O22" s="16">
        <f t="shared" si="1"/>
        <v>0</v>
      </c>
      <c r="P22" s="16">
        <f t="shared" si="2"/>
        <v>0</v>
      </c>
    </row>
    <row r="23" spans="1:16" ht="30" x14ac:dyDescent="0.25">
      <c r="A23" s="21">
        <v>22</v>
      </c>
      <c r="B23" s="10" t="s">
        <v>9</v>
      </c>
      <c r="C23" s="10" t="s">
        <v>77</v>
      </c>
      <c r="D23" s="11" t="s">
        <v>11</v>
      </c>
      <c r="E23" s="10">
        <v>1</v>
      </c>
      <c r="F23" s="10" t="s">
        <v>24</v>
      </c>
      <c r="G23" s="12" t="s">
        <v>78</v>
      </c>
      <c r="H23" s="11" t="s">
        <v>79</v>
      </c>
      <c r="I23" s="10" t="s">
        <v>56</v>
      </c>
      <c r="J23" s="11"/>
      <c r="K23" s="11"/>
      <c r="L23" s="4"/>
      <c r="M23" s="4"/>
      <c r="N23" s="16">
        <f t="shared" si="0"/>
        <v>0</v>
      </c>
      <c r="O23" s="16">
        <f t="shared" si="1"/>
        <v>0</v>
      </c>
      <c r="P23" s="16">
        <f t="shared" si="2"/>
        <v>0</v>
      </c>
    </row>
    <row r="24" spans="1:16" ht="30" x14ac:dyDescent="0.25">
      <c r="A24" s="21">
        <v>23</v>
      </c>
      <c r="B24" s="10" t="s">
        <v>9</v>
      </c>
      <c r="C24" s="10" t="s">
        <v>80</v>
      </c>
      <c r="D24" s="11" t="s">
        <v>11</v>
      </c>
      <c r="E24" s="10">
        <v>1</v>
      </c>
      <c r="F24" s="10" t="s">
        <v>24</v>
      </c>
      <c r="G24" s="12" t="s">
        <v>81</v>
      </c>
      <c r="H24" s="11" t="s">
        <v>82</v>
      </c>
      <c r="I24" s="10" t="s">
        <v>56</v>
      </c>
      <c r="J24" s="11"/>
      <c r="K24" s="11"/>
      <c r="L24" s="4"/>
      <c r="M24" s="4"/>
      <c r="N24" s="16">
        <f t="shared" si="0"/>
        <v>0</v>
      </c>
      <c r="O24" s="16">
        <f t="shared" si="1"/>
        <v>0</v>
      </c>
      <c r="P24" s="16">
        <f t="shared" si="2"/>
        <v>0</v>
      </c>
    </row>
    <row r="25" spans="1:16" ht="38.25" customHeight="1" x14ac:dyDescent="0.25">
      <c r="A25" s="21">
        <v>24</v>
      </c>
      <c r="B25" s="10" t="s">
        <v>21</v>
      </c>
      <c r="C25" s="10" t="s">
        <v>83</v>
      </c>
      <c r="D25" s="11" t="s">
        <v>23</v>
      </c>
      <c r="E25" s="10">
        <v>1</v>
      </c>
      <c r="F25" s="10" t="s">
        <v>24</v>
      </c>
      <c r="G25" s="12" t="s">
        <v>84</v>
      </c>
      <c r="H25" s="11"/>
      <c r="I25" s="10"/>
      <c r="J25" s="11" t="s">
        <v>85</v>
      </c>
      <c r="K25" s="11" t="s">
        <v>86</v>
      </c>
      <c r="L25" s="4"/>
      <c r="M25" s="4"/>
      <c r="N25" s="16">
        <f t="shared" si="0"/>
        <v>0</v>
      </c>
      <c r="O25" s="16">
        <f t="shared" si="1"/>
        <v>0</v>
      </c>
      <c r="P25" s="16">
        <f t="shared" si="2"/>
        <v>0</v>
      </c>
    </row>
    <row r="26" spans="1:16" ht="191.25" customHeight="1" x14ac:dyDescent="0.25">
      <c r="A26" s="21">
        <v>25</v>
      </c>
      <c r="B26" s="10" t="s">
        <v>21</v>
      </c>
      <c r="C26" s="10" t="s">
        <v>87</v>
      </c>
      <c r="D26" s="11" t="s">
        <v>88</v>
      </c>
      <c r="E26" s="10">
        <v>20</v>
      </c>
      <c r="F26" s="10" t="s">
        <v>12</v>
      </c>
      <c r="G26" s="12" t="s">
        <v>89</v>
      </c>
      <c r="H26" s="11" t="s">
        <v>90</v>
      </c>
      <c r="I26" s="10"/>
      <c r="J26" s="11"/>
      <c r="K26" s="11" t="s">
        <v>34</v>
      </c>
      <c r="L26" s="4"/>
      <c r="M26" s="4"/>
      <c r="N26" s="16">
        <f t="shared" si="0"/>
        <v>0</v>
      </c>
      <c r="O26" s="16">
        <f t="shared" si="1"/>
        <v>0</v>
      </c>
      <c r="P26" s="16">
        <f t="shared" si="2"/>
        <v>0</v>
      </c>
    </row>
    <row r="27" spans="1:16" ht="150" x14ac:dyDescent="0.25">
      <c r="A27" s="21">
        <v>26</v>
      </c>
      <c r="B27" s="10" t="s">
        <v>21</v>
      </c>
      <c r="C27" s="10" t="s">
        <v>91</v>
      </c>
      <c r="D27" s="11" t="s">
        <v>92</v>
      </c>
      <c r="E27" s="10">
        <v>3</v>
      </c>
      <c r="F27" s="10" t="s">
        <v>12</v>
      </c>
      <c r="G27" s="12" t="s">
        <v>93</v>
      </c>
      <c r="H27" s="11"/>
      <c r="I27" s="10"/>
      <c r="J27" s="11" t="s">
        <v>94</v>
      </c>
      <c r="K27" s="11" t="s">
        <v>95</v>
      </c>
      <c r="L27" s="4"/>
      <c r="M27" s="4"/>
      <c r="N27" s="16">
        <f t="shared" si="0"/>
        <v>0</v>
      </c>
      <c r="O27" s="16">
        <f t="shared" si="1"/>
        <v>0</v>
      </c>
      <c r="P27" s="16">
        <f t="shared" si="2"/>
        <v>0</v>
      </c>
    </row>
    <row r="28" spans="1:16" ht="45" x14ac:dyDescent="0.25">
      <c r="A28" s="21">
        <v>27</v>
      </c>
      <c r="B28" s="10" t="s">
        <v>21</v>
      </c>
      <c r="C28" s="10" t="s">
        <v>96</v>
      </c>
      <c r="D28" s="11" t="s">
        <v>92</v>
      </c>
      <c r="E28" s="10">
        <v>4</v>
      </c>
      <c r="F28" s="10" t="s">
        <v>12</v>
      </c>
      <c r="G28" s="12" t="s">
        <v>97</v>
      </c>
      <c r="H28" s="11"/>
      <c r="I28" s="10"/>
      <c r="J28" s="11" t="s">
        <v>98</v>
      </c>
      <c r="K28" s="11" t="s">
        <v>99</v>
      </c>
      <c r="L28" s="4"/>
      <c r="M28" s="4"/>
      <c r="N28" s="16">
        <f t="shared" si="0"/>
        <v>0</v>
      </c>
      <c r="O28" s="16">
        <f t="shared" si="1"/>
        <v>0</v>
      </c>
      <c r="P28" s="16">
        <f t="shared" si="2"/>
        <v>0</v>
      </c>
    </row>
    <row r="29" spans="1:16" ht="60" x14ac:dyDescent="0.25">
      <c r="A29" s="21">
        <v>28</v>
      </c>
      <c r="B29" s="10" t="s">
        <v>21</v>
      </c>
      <c r="C29" s="10" t="s">
        <v>100</v>
      </c>
      <c r="D29" s="11" t="s">
        <v>92</v>
      </c>
      <c r="E29" s="10">
        <v>33</v>
      </c>
      <c r="F29" s="10" t="s">
        <v>12</v>
      </c>
      <c r="G29" s="12" t="s">
        <v>101</v>
      </c>
      <c r="H29" s="11" t="s">
        <v>102</v>
      </c>
      <c r="I29" s="10"/>
      <c r="J29" s="11"/>
      <c r="K29" s="11" t="s">
        <v>34</v>
      </c>
      <c r="L29" s="4"/>
      <c r="M29" s="4"/>
      <c r="N29" s="16">
        <f t="shared" si="0"/>
        <v>0</v>
      </c>
      <c r="O29" s="16">
        <f t="shared" si="1"/>
        <v>0</v>
      </c>
      <c r="P29" s="16">
        <f t="shared" si="2"/>
        <v>0</v>
      </c>
    </row>
    <row r="30" spans="1:16" ht="75" x14ac:dyDescent="0.25">
      <c r="A30" s="21">
        <v>29</v>
      </c>
      <c r="B30" s="10" t="s">
        <v>21</v>
      </c>
      <c r="C30" s="10" t="s">
        <v>103</v>
      </c>
      <c r="D30" s="11" t="s">
        <v>92</v>
      </c>
      <c r="E30" s="10">
        <v>1</v>
      </c>
      <c r="F30" s="10" t="s">
        <v>24</v>
      </c>
      <c r="G30" s="12" t="s">
        <v>104</v>
      </c>
      <c r="H30" s="11"/>
      <c r="I30" s="10"/>
      <c r="J30" s="11" t="s">
        <v>105</v>
      </c>
      <c r="K30" s="11" t="s">
        <v>106</v>
      </c>
      <c r="L30" s="4"/>
      <c r="M30" s="4"/>
      <c r="N30" s="16">
        <f t="shared" si="0"/>
        <v>0</v>
      </c>
      <c r="O30" s="16">
        <f t="shared" si="1"/>
        <v>0</v>
      </c>
      <c r="P30" s="16">
        <f t="shared" si="2"/>
        <v>0</v>
      </c>
    </row>
    <row r="31" spans="1:16" ht="75" x14ac:dyDescent="0.25">
      <c r="A31" s="21">
        <v>30</v>
      </c>
      <c r="B31" s="10" t="s">
        <v>21</v>
      </c>
      <c r="C31" s="10" t="s">
        <v>107</v>
      </c>
      <c r="D31" s="11" t="s">
        <v>92</v>
      </c>
      <c r="E31" s="10">
        <v>5</v>
      </c>
      <c r="F31" s="10" t="s">
        <v>12</v>
      </c>
      <c r="G31" s="12" t="s">
        <v>108</v>
      </c>
      <c r="H31" s="11"/>
      <c r="I31" s="10"/>
      <c r="J31" s="11" t="s">
        <v>109</v>
      </c>
      <c r="K31" s="11" t="s">
        <v>106</v>
      </c>
      <c r="L31" s="4"/>
      <c r="M31" s="4"/>
      <c r="N31" s="16">
        <f t="shared" si="0"/>
        <v>0</v>
      </c>
      <c r="O31" s="16">
        <f t="shared" si="1"/>
        <v>0</v>
      </c>
      <c r="P31" s="16">
        <f t="shared" si="2"/>
        <v>0</v>
      </c>
    </row>
    <row r="32" spans="1:16" ht="105" x14ac:dyDescent="0.25">
      <c r="A32" s="21">
        <v>31</v>
      </c>
      <c r="B32" s="10" t="s">
        <v>21</v>
      </c>
      <c r="C32" s="10" t="s">
        <v>110</v>
      </c>
      <c r="D32" s="11" t="s">
        <v>111</v>
      </c>
      <c r="E32" s="10">
        <v>1</v>
      </c>
      <c r="F32" s="10" t="s">
        <v>24</v>
      </c>
      <c r="G32" s="12" t="s">
        <v>112</v>
      </c>
      <c r="H32" s="11" t="s">
        <v>113</v>
      </c>
      <c r="I32" s="12"/>
      <c r="J32" s="11" t="s">
        <v>114</v>
      </c>
      <c r="K32" s="11" t="s">
        <v>115</v>
      </c>
      <c r="L32" s="4"/>
      <c r="M32" s="4"/>
      <c r="N32" s="16">
        <f t="shared" si="0"/>
        <v>0</v>
      </c>
      <c r="O32" s="16">
        <f t="shared" si="1"/>
        <v>0</v>
      </c>
      <c r="P32" s="16">
        <f t="shared" si="2"/>
        <v>0</v>
      </c>
    </row>
    <row r="33" spans="1:16" ht="89.25" customHeight="1" x14ac:dyDescent="0.25">
      <c r="A33" s="21">
        <v>32</v>
      </c>
      <c r="B33" s="10" t="s">
        <v>21</v>
      </c>
      <c r="C33" s="10" t="s">
        <v>116</v>
      </c>
      <c r="D33" s="11" t="s">
        <v>111</v>
      </c>
      <c r="E33" s="10">
        <v>2</v>
      </c>
      <c r="F33" s="10" t="s">
        <v>12</v>
      </c>
      <c r="G33" s="12" t="s">
        <v>117</v>
      </c>
      <c r="H33" s="11"/>
      <c r="I33" s="12"/>
      <c r="J33" s="11" t="s">
        <v>118</v>
      </c>
      <c r="K33" s="11" t="s">
        <v>39</v>
      </c>
      <c r="L33" s="4"/>
      <c r="M33" s="4"/>
      <c r="N33" s="16">
        <f t="shared" si="0"/>
        <v>0</v>
      </c>
      <c r="O33" s="16">
        <f t="shared" si="1"/>
        <v>0</v>
      </c>
      <c r="P33" s="16">
        <f t="shared" si="2"/>
        <v>0</v>
      </c>
    </row>
    <row r="34" spans="1:16" ht="30" x14ac:dyDescent="0.25">
      <c r="A34" s="21">
        <v>33</v>
      </c>
      <c r="B34" s="10" t="s">
        <v>9</v>
      </c>
      <c r="C34" s="10" t="s">
        <v>119</v>
      </c>
      <c r="D34" s="11" t="s">
        <v>11</v>
      </c>
      <c r="E34" s="10">
        <v>3</v>
      </c>
      <c r="F34" s="10" t="s">
        <v>12</v>
      </c>
      <c r="G34" s="12" t="s">
        <v>120</v>
      </c>
      <c r="H34" s="11" t="s">
        <v>121</v>
      </c>
      <c r="I34" s="10" t="s">
        <v>56</v>
      </c>
      <c r="J34" s="11"/>
      <c r="K34" s="11"/>
      <c r="L34" s="4"/>
      <c r="M34" s="4"/>
      <c r="N34" s="16">
        <f t="shared" si="0"/>
        <v>0</v>
      </c>
      <c r="O34" s="16">
        <f t="shared" si="1"/>
        <v>0</v>
      </c>
      <c r="P34" s="16">
        <f t="shared" si="2"/>
        <v>0</v>
      </c>
    </row>
    <row r="35" spans="1:16" ht="30" x14ac:dyDescent="0.25">
      <c r="A35" s="21">
        <v>34</v>
      </c>
      <c r="B35" s="10" t="s">
        <v>9</v>
      </c>
      <c r="C35" s="10" t="s">
        <v>122</v>
      </c>
      <c r="D35" s="11" t="s">
        <v>11</v>
      </c>
      <c r="E35" s="10">
        <v>1</v>
      </c>
      <c r="F35" s="10" t="s">
        <v>24</v>
      </c>
      <c r="G35" s="12" t="s">
        <v>123</v>
      </c>
      <c r="H35" s="11" t="s">
        <v>124</v>
      </c>
      <c r="I35" s="10" t="s">
        <v>56</v>
      </c>
      <c r="J35" s="11"/>
      <c r="K35" s="11"/>
      <c r="L35" s="4"/>
      <c r="M35" s="4"/>
      <c r="N35" s="16">
        <f t="shared" si="0"/>
        <v>0</v>
      </c>
      <c r="O35" s="16">
        <f t="shared" si="1"/>
        <v>0</v>
      </c>
      <c r="P35" s="16">
        <f t="shared" si="2"/>
        <v>0</v>
      </c>
    </row>
    <row r="36" spans="1:16" ht="30" x14ac:dyDescent="0.25">
      <c r="A36" s="21">
        <v>35</v>
      </c>
      <c r="B36" s="10" t="s">
        <v>9</v>
      </c>
      <c r="C36" s="10" t="s">
        <v>125</v>
      </c>
      <c r="D36" s="11" t="s">
        <v>11</v>
      </c>
      <c r="E36" s="10">
        <v>1</v>
      </c>
      <c r="F36" s="10" t="s">
        <v>24</v>
      </c>
      <c r="G36" s="12" t="s">
        <v>126</v>
      </c>
      <c r="H36" s="11" t="s">
        <v>127</v>
      </c>
      <c r="I36" s="10" t="s">
        <v>56</v>
      </c>
      <c r="J36" s="11"/>
      <c r="K36" s="11"/>
      <c r="L36" s="4"/>
      <c r="M36" s="4"/>
      <c r="N36" s="16">
        <f t="shared" si="0"/>
        <v>0</v>
      </c>
      <c r="O36" s="16">
        <f t="shared" si="1"/>
        <v>0</v>
      </c>
      <c r="P36" s="16">
        <f t="shared" si="2"/>
        <v>0</v>
      </c>
    </row>
    <row r="37" spans="1:16" ht="30" x14ac:dyDescent="0.25">
      <c r="A37" s="21">
        <v>36</v>
      </c>
      <c r="B37" s="10" t="s">
        <v>9</v>
      </c>
      <c r="C37" s="10" t="s">
        <v>128</v>
      </c>
      <c r="D37" s="11" t="s">
        <v>11</v>
      </c>
      <c r="E37" s="10">
        <v>1</v>
      </c>
      <c r="F37" s="10" t="s">
        <v>24</v>
      </c>
      <c r="G37" s="12" t="s">
        <v>129</v>
      </c>
      <c r="H37" s="11" t="s">
        <v>130</v>
      </c>
      <c r="I37" s="10" t="s">
        <v>56</v>
      </c>
      <c r="J37" s="11"/>
      <c r="K37" s="11"/>
      <c r="L37" s="4"/>
      <c r="M37" s="4"/>
      <c r="N37" s="16">
        <f t="shared" si="0"/>
        <v>0</v>
      </c>
      <c r="O37" s="16">
        <f t="shared" si="1"/>
        <v>0</v>
      </c>
      <c r="P37" s="16">
        <f t="shared" si="2"/>
        <v>0</v>
      </c>
    </row>
    <row r="38" spans="1:16" ht="63" customHeight="1" x14ac:dyDescent="0.25">
      <c r="A38" s="21">
        <v>37</v>
      </c>
      <c r="B38" s="10" t="s">
        <v>9</v>
      </c>
      <c r="C38" s="10" t="s">
        <v>131</v>
      </c>
      <c r="D38" s="11" t="s">
        <v>132</v>
      </c>
      <c r="E38" s="10">
        <v>2</v>
      </c>
      <c r="F38" s="10" t="s">
        <v>12</v>
      </c>
      <c r="G38" s="12" t="s">
        <v>133</v>
      </c>
      <c r="H38" s="11" t="s">
        <v>134</v>
      </c>
      <c r="I38" s="10" t="s">
        <v>135</v>
      </c>
      <c r="J38" s="11"/>
      <c r="K38" s="11" t="s">
        <v>34</v>
      </c>
      <c r="L38" s="4"/>
      <c r="M38" s="4"/>
      <c r="N38" s="16">
        <f t="shared" si="0"/>
        <v>0</v>
      </c>
      <c r="O38" s="16">
        <f t="shared" si="1"/>
        <v>0</v>
      </c>
      <c r="P38" s="16">
        <f t="shared" si="2"/>
        <v>0</v>
      </c>
    </row>
    <row r="39" spans="1:16" ht="39" customHeight="1" x14ac:dyDescent="0.25">
      <c r="A39" s="21">
        <v>38</v>
      </c>
      <c r="B39" s="10" t="s">
        <v>21</v>
      </c>
      <c r="C39" s="10" t="s">
        <v>136</v>
      </c>
      <c r="D39" s="11" t="s">
        <v>137</v>
      </c>
      <c r="E39" s="10">
        <v>4</v>
      </c>
      <c r="F39" s="10" t="s">
        <v>12</v>
      </c>
      <c r="G39" s="12" t="s">
        <v>138</v>
      </c>
      <c r="H39" s="11"/>
      <c r="I39" s="10"/>
      <c r="J39" s="11"/>
      <c r="K39" s="11" t="s">
        <v>34</v>
      </c>
      <c r="L39" s="4"/>
      <c r="M39" s="4"/>
      <c r="N39" s="16">
        <f t="shared" si="0"/>
        <v>0</v>
      </c>
      <c r="O39" s="16">
        <f t="shared" si="1"/>
        <v>0</v>
      </c>
      <c r="P39" s="16">
        <f t="shared" si="2"/>
        <v>0</v>
      </c>
    </row>
    <row r="40" spans="1:16" ht="33" customHeight="1" x14ac:dyDescent="0.25">
      <c r="A40" s="21">
        <v>39</v>
      </c>
      <c r="B40" s="10" t="s">
        <v>21</v>
      </c>
      <c r="C40" s="10" t="s">
        <v>139</v>
      </c>
      <c r="D40" s="11" t="s">
        <v>88</v>
      </c>
      <c r="E40" s="10">
        <v>20</v>
      </c>
      <c r="F40" s="10" t="s">
        <v>12</v>
      </c>
      <c r="G40" s="12" t="s">
        <v>140</v>
      </c>
      <c r="H40" s="11"/>
      <c r="I40" s="10"/>
      <c r="J40" s="11"/>
      <c r="K40" s="11" t="s">
        <v>34</v>
      </c>
      <c r="L40" s="4"/>
      <c r="M40" s="4"/>
      <c r="N40" s="16">
        <f t="shared" si="0"/>
        <v>0</v>
      </c>
      <c r="O40" s="16">
        <f t="shared" si="1"/>
        <v>0</v>
      </c>
      <c r="P40" s="16">
        <f t="shared" si="2"/>
        <v>0</v>
      </c>
    </row>
    <row r="41" spans="1:16" ht="60" x14ac:dyDescent="0.25">
      <c r="A41" s="21">
        <v>40</v>
      </c>
      <c r="B41" s="10" t="s">
        <v>21</v>
      </c>
      <c r="C41" s="10" t="s">
        <v>141</v>
      </c>
      <c r="D41" s="11" t="s">
        <v>142</v>
      </c>
      <c r="E41" s="10">
        <v>2</v>
      </c>
      <c r="F41" s="10" t="s">
        <v>12</v>
      </c>
      <c r="G41" s="12" t="s">
        <v>143</v>
      </c>
      <c r="H41" s="11"/>
      <c r="I41" s="10"/>
      <c r="J41" s="11" t="s">
        <v>144</v>
      </c>
      <c r="K41" s="11"/>
      <c r="L41" s="4"/>
      <c r="M41" s="4"/>
      <c r="N41" s="16">
        <f t="shared" si="0"/>
        <v>0</v>
      </c>
      <c r="O41" s="16">
        <f t="shared" si="1"/>
        <v>0</v>
      </c>
      <c r="P41" s="16">
        <f t="shared" si="2"/>
        <v>0</v>
      </c>
    </row>
    <row r="42" spans="1:16" ht="74.25" customHeight="1" x14ac:dyDescent="0.25">
      <c r="A42" s="21">
        <v>41</v>
      </c>
      <c r="B42" s="10" t="s">
        <v>21</v>
      </c>
      <c r="C42" s="10" t="s">
        <v>145</v>
      </c>
      <c r="D42" s="11" t="s">
        <v>142</v>
      </c>
      <c r="E42" s="10">
        <v>1</v>
      </c>
      <c r="F42" s="10" t="s">
        <v>24</v>
      </c>
      <c r="G42" s="12" t="s">
        <v>146</v>
      </c>
      <c r="H42" s="11"/>
      <c r="I42" s="10"/>
      <c r="J42" s="11"/>
      <c r="K42" s="11" t="s">
        <v>34</v>
      </c>
      <c r="L42" s="4"/>
      <c r="M42" s="4"/>
      <c r="N42" s="16">
        <f t="shared" si="0"/>
        <v>0</v>
      </c>
      <c r="O42" s="16">
        <f t="shared" si="1"/>
        <v>0</v>
      </c>
      <c r="P42" s="16">
        <f t="shared" si="2"/>
        <v>0</v>
      </c>
    </row>
    <row r="43" spans="1:16" ht="61.5" customHeight="1" x14ac:dyDescent="0.25">
      <c r="A43" s="21">
        <v>42</v>
      </c>
      <c r="B43" s="10" t="s">
        <v>21</v>
      </c>
      <c r="C43" s="10" t="s">
        <v>147</v>
      </c>
      <c r="D43" s="11" t="s">
        <v>148</v>
      </c>
      <c r="E43" s="10">
        <v>1</v>
      </c>
      <c r="F43" s="10" t="s">
        <v>24</v>
      </c>
      <c r="G43" s="12" t="s">
        <v>149</v>
      </c>
      <c r="H43" s="11"/>
      <c r="I43" s="10"/>
      <c r="J43" s="11"/>
      <c r="K43" s="11"/>
      <c r="L43" s="4"/>
      <c r="M43" s="4"/>
      <c r="N43" s="16">
        <f t="shared" si="0"/>
        <v>0</v>
      </c>
      <c r="O43" s="16">
        <f t="shared" si="1"/>
        <v>0</v>
      </c>
      <c r="P43" s="16">
        <f t="shared" si="2"/>
        <v>0</v>
      </c>
    </row>
    <row r="44" spans="1:16" ht="79.5" customHeight="1" x14ac:dyDescent="0.25">
      <c r="A44" s="21">
        <v>43</v>
      </c>
      <c r="B44" s="10" t="s">
        <v>21</v>
      </c>
      <c r="C44" s="10" t="s">
        <v>150</v>
      </c>
      <c r="D44" s="11" t="s">
        <v>148</v>
      </c>
      <c r="E44" s="10">
        <v>1</v>
      </c>
      <c r="F44" s="10" t="s">
        <v>24</v>
      </c>
      <c r="G44" s="12" t="s">
        <v>151</v>
      </c>
      <c r="H44" s="11"/>
      <c r="I44" s="10"/>
      <c r="J44" s="11" t="s">
        <v>152</v>
      </c>
      <c r="K44" s="11"/>
      <c r="L44" s="4"/>
      <c r="M44" s="4"/>
      <c r="N44" s="16">
        <f t="shared" si="0"/>
        <v>0</v>
      </c>
      <c r="O44" s="16">
        <f t="shared" si="1"/>
        <v>0</v>
      </c>
      <c r="P44" s="16">
        <f t="shared" si="2"/>
        <v>0</v>
      </c>
    </row>
    <row r="45" spans="1:16" ht="45" x14ac:dyDescent="0.25">
      <c r="A45" s="21">
        <v>44</v>
      </c>
      <c r="B45" s="10" t="s">
        <v>21</v>
      </c>
      <c r="C45" s="10" t="s">
        <v>153</v>
      </c>
      <c r="D45" s="11" t="s">
        <v>148</v>
      </c>
      <c r="E45" s="10">
        <v>17</v>
      </c>
      <c r="F45" s="10" t="s">
        <v>24</v>
      </c>
      <c r="G45" s="12" t="s">
        <v>154</v>
      </c>
      <c r="H45" s="11"/>
      <c r="I45" s="10"/>
      <c r="J45" s="11"/>
      <c r="K45" s="11" t="s">
        <v>155</v>
      </c>
      <c r="L45" s="4"/>
      <c r="M45" s="4"/>
      <c r="N45" s="16">
        <f t="shared" si="0"/>
        <v>0</v>
      </c>
      <c r="O45" s="16">
        <f t="shared" si="1"/>
        <v>0</v>
      </c>
      <c r="P45" s="16">
        <f t="shared" si="2"/>
        <v>0</v>
      </c>
    </row>
    <row r="46" spans="1:16" ht="45" x14ac:dyDescent="0.25">
      <c r="A46" s="21">
        <v>45</v>
      </c>
      <c r="B46" s="10" t="s">
        <v>21</v>
      </c>
      <c r="C46" s="10" t="s">
        <v>156</v>
      </c>
      <c r="D46" s="11" t="s">
        <v>148</v>
      </c>
      <c r="E46" s="10">
        <v>1</v>
      </c>
      <c r="F46" s="10" t="s">
        <v>24</v>
      </c>
      <c r="G46" s="12" t="s">
        <v>157</v>
      </c>
      <c r="H46" s="11"/>
      <c r="I46" s="10"/>
      <c r="J46" s="11"/>
      <c r="K46" s="11"/>
      <c r="L46" s="4"/>
      <c r="M46" s="4"/>
      <c r="N46" s="16">
        <f t="shared" si="0"/>
        <v>0</v>
      </c>
      <c r="O46" s="16">
        <f t="shared" si="1"/>
        <v>0</v>
      </c>
      <c r="P46" s="16">
        <f t="shared" si="2"/>
        <v>0</v>
      </c>
    </row>
    <row r="47" spans="1:16" ht="45" x14ac:dyDescent="0.25">
      <c r="A47" s="21">
        <v>46</v>
      </c>
      <c r="B47" s="10" t="s">
        <v>21</v>
      </c>
      <c r="C47" s="10" t="s">
        <v>158</v>
      </c>
      <c r="D47" s="11" t="s">
        <v>148</v>
      </c>
      <c r="E47" s="10">
        <v>1</v>
      </c>
      <c r="F47" s="10" t="s">
        <v>24</v>
      </c>
      <c r="G47" s="12" t="s">
        <v>159</v>
      </c>
      <c r="H47" s="11"/>
      <c r="I47" s="10"/>
      <c r="J47" s="11"/>
      <c r="K47" s="11"/>
      <c r="L47" s="4"/>
      <c r="M47" s="4"/>
      <c r="N47" s="16">
        <f t="shared" si="0"/>
        <v>0</v>
      </c>
      <c r="O47" s="16">
        <f t="shared" si="1"/>
        <v>0</v>
      </c>
      <c r="P47" s="16">
        <f t="shared" si="2"/>
        <v>0</v>
      </c>
    </row>
    <row r="48" spans="1:16" ht="97.5" customHeight="1" x14ac:dyDescent="0.25">
      <c r="A48" s="21">
        <v>47</v>
      </c>
      <c r="B48" s="10" t="s">
        <v>21</v>
      </c>
      <c r="C48" s="10" t="s">
        <v>160</v>
      </c>
      <c r="D48" s="11" t="s">
        <v>148</v>
      </c>
      <c r="E48" s="10">
        <v>1</v>
      </c>
      <c r="F48" s="10" t="s">
        <v>24</v>
      </c>
      <c r="G48" s="12" t="s">
        <v>161</v>
      </c>
      <c r="H48" s="11"/>
      <c r="I48" s="10"/>
      <c r="J48" s="11"/>
      <c r="K48" s="11"/>
      <c r="L48" s="4"/>
      <c r="M48" s="4"/>
      <c r="N48" s="16">
        <f t="shared" si="0"/>
        <v>0</v>
      </c>
      <c r="O48" s="16">
        <f t="shared" si="1"/>
        <v>0</v>
      </c>
      <c r="P48" s="16">
        <f t="shared" si="2"/>
        <v>0</v>
      </c>
    </row>
    <row r="49" spans="1:16" ht="54.75" customHeight="1" x14ac:dyDescent="0.25">
      <c r="A49" s="21">
        <v>48</v>
      </c>
      <c r="B49" s="10" t="s">
        <v>21</v>
      </c>
      <c r="C49" s="10" t="s">
        <v>162</v>
      </c>
      <c r="D49" s="11" t="s">
        <v>148</v>
      </c>
      <c r="E49" s="10">
        <v>1</v>
      </c>
      <c r="F49" s="10" t="s">
        <v>24</v>
      </c>
      <c r="G49" s="12" t="s">
        <v>163</v>
      </c>
      <c r="H49" s="11"/>
      <c r="I49" s="10"/>
      <c r="J49" s="11"/>
      <c r="K49" s="11" t="s">
        <v>34</v>
      </c>
      <c r="L49" s="4"/>
      <c r="M49" s="4"/>
      <c r="N49" s="16">
        <f t="shared" si="0"/>
        <v>0</v>
      </c>
      <c r="O49" s="16">
        <f t="shared" si="1"/>
        <v>0</v>
      </c>
      <c r="P49" s="16">
        <f t="shared" si="2"/>
        <v>0</v>
      </c>
    </row>
    <row r="50" spans="1:16" ht="45" x14ac:dyDescent="0.25">
      <c r="A50" s="21">
        <v>49</v>
      </c>
      <c r="B50" s="10" t="s">
        <v>21</v>
      </c>
      <c r="C50" s="10" t="s">
        <v>164</v>
      </c>
      <c r="D50" s="11" t="s">
        <v>165</v>
      </c>
      <c r="E50" s="10">
        <v>1</v>
      </c>
      <c r="F50" s="10" t="s">
        <v>24</v>
      </c>
      <c r="G50" s="12" t="s">
        <v>166</v>
      </c>
      <c r="H50" s="11"/>
      <c r="I50" s="10"/>
      <c r="J50" s="11" t="s">
        <v>167</v>
      </c>
      <c r="K50" s="11" t="s">
        <v>34</v>
      </c>
      <c r="L50" s="4"/>
      <c r="M50" s="4"/>
      <c r="N50" s="16">
        <f t="shared" si="0"/>
        <v>0</v>
      </c>
      <c r="O50" s="16">
        <f t="shared" si="1"/>
        <v>0</v>
      </c>
      <c r="P50" s="16">
        <f t="shared" si="2"/>
        <v>0</v>
      </c>
    </row>
    <row r="51" spans="1:16" ht="120" x14ac:dyDescent="0.25">
      <c r="A51" s="21">
        <v>50</v>
      </c>
      <c r="B51" s="10" t="s">
        <v>21</v>
      </c>
      <c r="C51" s="10" t="s">
        <v>168</v>
      </c>
      <c r="D51" s="11" t="s">
        <v>169</v>
      </c>
      <c r="E51" s="10">
        <v>2</v>
      </c>
      <c r="F51" s="10" t="s">
        <v>12</v>
      </c>
      <c r="G51" s="12" t="s">
        <v>170</v>
      </c>
      <c r="H51" s="11"/>
      <c r="I51" s="10"/>
      <c r="J51" s="11"/>
      <c r="K51" s="11"/>
      <c r="L51" s="4"/>
      <c r="M51" s="4"/>
      <c r="N51" s="16">
        <f t="shared" si="0"/>
        <v>0</v>
      </c>
      <c r="O51" s="16">
        <f t="shared" si="1"/>
        <v>0</v>
      </c>
      <c r="P51" s="16">
        <f t="shared" si="2"/>
        <v>0</v>
      </c>
    </row>
    <row r="52" spans="1:16" ht="30" x14ac:dyDescent="0.25">
      <c r="A52" s="21">
        <v>51</v>
      </c>
      <c r="B52" s="10" t="s">
        <v>21</v>
      </c>
      <c r="C52" s="10" t="s">
        <v>171</v>
      </c>
      <c r="D52" s="11" t="s">
        <v>169</v>
      </c>
      <c r="E52" s="10">
        <v>1</v>
      </c>
      <c r="F52" s="10" t="s">
        <v>24</v>
      </c>
      <c r="G52" s="12" t="s">
        <v>172</v>
      </c>
      <c r="H52" s="11"/>
      <c r="I52" s="10"/>
      <c r="J52" s="11" t="s">
        <v>173</v>
      </c>
      <c r="K52" s="11" t="s">
        <v>95</v>
      </c>
      <c r="L52" s="4"/>
      <c r="M52" s="4"/>
      <c r="N52" s="16">
        <f t="shared" si="0"/>
        <v>0</v>
      </c>
      <c r="O52" s="16">
        <f t="shared" si="1"/>
        <v>0</v>
      </c>
      <c r="P52" s="16">
        <f t="shared" si="2"/>
        <v>0</v>
      </c>
    </row>
    <row r="53" spans="1:16" ht="26.25" customHeight="1" x14ac:dyDescent="0.25">
      <c r="A53" s="21">
        <v>52</v>
      </c>
      <c r="B53" s="10" t="s">
        <v>9</v>
      </c>
      <c r="C53" s="10" t="s">
        <v>174</v>
      </c>
      <c r="D53" s="11" t="s">
        <v>175</v>
      </c>
      <c r="E53" s="10">
        <v>4</v>
      </c>
      <c r="F53" s="10" t="s">
        <v>12</v>
      </c>
      <c r="G53" s="12" t="s">
        <v>176</v>
      </c>
      <c r="H53" s="11"/>
      <c r="I53" s="10" t="s">
        <v>177</v>
      </c>
      <c r="J53" s="11"/>
      <c r="K53" s="11" t="s">
        <v>178</v>
      </c>
      <c r="L53" s="4"/>
      <c r="M53" s="4"/>
      <c r="N53" s="16">
        <f t="shared" si="0"/>
        <v>0</v>
      </c>
      <c r="O53" s="16">
        <f t="shared" si="1"/>
        <v>0</v>
      </c>
      <c r="P53" s="16">
        <f t="shared" si="2"/>
        <v>0</v>
      </c>
    </row>
    <row r="54" spans="1:16" ht="27.75" customHeight="1" x14ac:dyDescent="0.25">
      <c r="A54" s="21">
        <v>53</v>
      </c>
      <c r="B54" s="10" t="s">
        <v>9</v>
      </c>
      <c r="C54" s="10" t="s">
        <v>179</v>
      </c>
      <c r="D54" s="11" t="s">
        <v>175</v>
      </c>
      <c r="E54" s="10">
        <v>4</v>
      </c>
      <c r="F54" s="10" t="s">
        <v>12</v>
      </c>
      <c r="G54" s="12" t="s">
        <v>180</v>
      </c>
      <c r="H54" s="11"/>
      <c r="I54" s="10" t="s">
        <v>177</v>
      </c>
      <c r="J54" s="11"/>
      <c r="K54" s="11"/>
      <c r="L54" s="4"/>
      <c r="M54" s="4"/>
      <c r="N54" s="16">
        <f t="shared" si="0"/>
        <v>0</v>
      </c>
      <c r="O54" s="16">
        <f t="shared" si="1"/>
        <v>0</v>
      </c>
      <c r="P54" s="16">
        <f t="shared" si="2"/>
        <v>0</v>
      </c>
    </row>
    <row r="55" spans="1:16" ht="48" customHeight="1" x14ac:dyDescent="0.25">
      <c r="A55" s="21">
        <v>54</v>
      </c>
      <c r="B55" s="10" t="s">
        <v>9</v>
      </c>
      <c r="C55" s="10" t="s">
        <v>181</v>
      </c>
      <c r="D55" s="11" t="s">
        <v>148</v>
      </c>
      <c r="E55" s="10">
        <v>1</v>
      </c>
      <c r="F55" s="10" t="s">
        <v>24</v>
      </c>
      <c r="G55" s="12" t="s">
        <v>182</v>
      </c>
      <c r="H55" s="11"/>
      <c r="I55" s="10"/>
      <c r="J55" s="11" t="s">
        <v>183</v>
      </c>
      <c r="K55" s="11"/>
      <c r="L55" s="4"/>
      <c r="M55" s="4"/>
      <c r="N55" s="16">
        <f t="shared" si="0"/>
        <v>0</v>
      </c>
      <c r="O55" s="16">
        <f t="shared" si="1"/>
        <v>0</v>
      </c>
      <c r="P55" s="16">
        <f t="shared" si="2"/>
        <v>0</v>
      </c>
    </row>
    <row r="56" spans="1:16" ht="30" x14ac:dyDescent="0.25">
      <c r="A56" s="21">
        <v>55</v>
      </c>
      <c r="B56" s="10" t="s">
        <v>9</v>
      </c>
      <c r="C56" s="10" t="s">
        <v>184</v>
      </c>
      <c r="D56" s="11" t="s">
        <v>11</v>
      </c>
      <c r="E56" s="10">
        <v>4</v>
      </c>
      <c r="F56" s="10" t="s">
        <v>12</v>
      </c>
      <c r="G56" s="12" t="s">
        <v>185</v>
      </c>
      <c r="H56" s="11"/>
      <c r="I56" s="10"/>
      <c r="J56" s="11"/>
      <c r="K56" s="11"/>
      <c r="L56" s="4"/>
      <c r="M56" s="4"/>
      <c r="N56" s="16">
        <f t="shared" si="0"/>
        <v>0</v>
      </c>
      <c r="O56" s="16">
        <f t="shared" si="1"/>
        <v>0</v>
      </c>
      <c r="P56" s="16">
        <f t="shared" si="2"/>
        <v>0</v>
      </c>
    </row>
    <row r="57" spans="1:16" ht="45" x14ac:dyDescent="0.25">
      <c r="A57" s="21">
        <v>56</v>
      </c>
      <c r="B57" s="10" t="s">
        <v>21</v>
      </c>
      <c r="C57" s="10" t="s">
        <v>186</v>
      </c>
      <c r="D57" s="11" t="s">
        <v>187</v>
      </c>
      <c r="E57" s="10">
        <v>4</v>
      </c>
      <c r="F57" s="10" t="s">
        <v>12</v>
      </c>
      <c r="G57" s="12" t="s">
        <v>188</v>
      </c>
      <c r="H57" s="11"/>
      <c r="I57" s="10"/>
      <c r="J57" s="11"/>
      <c r="K57" s="11" t="s">
        <v>34</v>
      </c>
      <c r="L57" s="4"/>
      <c r="M57" s="4"/>
      <c r="N57" s="16">
        <f t="shared" si="0"/>
        <v>0</v>
      </c>
      <c r="O57" s="16">
        <f t="shared" si="1"/>
        <v>0</v>
      </c>
      <c r="P57" s="16">
        <f t="shared" si="2"/>
        <v>0</v>
      </c>
    </row>
    <row r="58" spans="1:16" ht="30" x14ac:dyDescent="0.25">
      <c r="A58" s="21">
        <v>57</v>
      </c>
      <c r="B58" s="10" t="s">
        <v>9</v>
      </c>
      <c r="C58" s="10" t="s">
        <v>189</v>
      </c>
      <c r="D58" s="11" t="s">
        <v>11</v>
      </c>
      <c r="E58" s="10" t="s">
        <v>190</v>
      </c>
      <c r="F58" s="10" t="s">
        <v>12</v>
      </c>
      <c r="G58" s="12" t="s">
        <v>191</v>
      </c>
      <c r="H58" s="11" t="s">
        <v>192</v>
      </c>
      <c r="I58" s="10"/>
      <c r="J58" s="11" t="s">
        <v>193</v>
      </c>
      <c r="K58" s="11"/>
      <c r="L58" s="4"/>
      <c r="M58" s="4"/>
      <c r="N58" s="16">
        <f t="shared" si="0"/>
        <v>0</v>
      </c>
      <c r="O58" s="16">
        <f t="shared" si="1"/>
        <v>0</v>
      </c>
      <c r="P58" s="16">
        <f t="shared" si="2"/>
        <v>0</v>
      </c>
    </row>
    <row r="59" spans="1:16" ht="30" x14ac:dyDescent="0.25">
      <c r="A59" s="21">
        <v>58</v>
      </c>
      <c r="B59" s="10" t="s">
        <v>9</v>
      </c>
      <c r="C59" s="10" t="s">
        <v>194</v>
      </c>
      <c r="D59" s="11" t="s">
        <v>11</v>
      </c>
      <c r="E59" s="10" t="s">
        <v>195</v>
      </c>
      <c r="F59" s="10" t="s">
        <v>12</v>
      </c>
      <c r="G59" s="12" t="s">
        <v>191</v>
      </c>
      <c r="H59" s="11" t="s">
        <v>192</v>
      </c>
      <c r="I59" s="10"/>
      <c r="J59" s="11" t="s">
        <v>196</v>
      </c>
      <c r="K59" s="11"/>
      <c r="L59" s="4"/>
      <c r="M59" s="4"/>
      <c r="N59" s="16">
        <f t="shared" si="0"/>
        <v>0</v>
      </c>
      <c r="O59" s="16">
        <f t="shared" si="1"/>
        <v>0</v>
      </c>
      <c r="P59" s="16">
        <f t="shared" si="2"/>
        <v>0</v>
      </c>
    </row>
    <row r="60" spans="1:16" ht="30" x14ac:dyDescent="0.25">
      <c r="A60" s="21">
        <v>59</v>
      </c>
      <c r="B60" s="10" t="s">
        <v>9</v>
      </c>
      <c r="C60" s="10" t="s">
        <v>197</v>
      </c>
      <c r="D60" s="11" t="s">
        <v>11</v>
      </c>
      <c r="E60" s="10" t="s">
        <v>198</v>
      </c>
      <c r="F60" s="10" t="s">
        <v>12</v>
      </c>
      <c r="G60" s="12" t="s">
        <v>191</v>
      </c>
      <c r="H60" s="11" t="s">
        <v>192</v>
      </c>
      <c r="I60" s="10"/>
      <c r="J60" s="11" t="s">
        <v>199</v>
      </c>
      <c r="K60" s="11"/>
      <c r="L60" s="4"/>
      <c r="M60" s="4"/>
      <c r="N60" s="16">
        <f t="shared" si="0"/>
        <v>0</v>
      </c>
      <c r="O60" s="16">
        <f t="shared" si="1"/>
        <v>0</v>
      </c>
      <c r="P60" s="16">
        <f t="shared" si="2"/>
        <v>0</v>
      </c>
    </row>
    <row r="61" spans="1:16" ht="30" x14ac:dyDescent="0.25">
      <c r="A61" s="21">
        <v>60</v>
      </c>
      <c r="B61" s="10" t="s">
        <v>9</v>
      </c>
      <c r="C61" s="10" t="s">
        <v>200</v>
      </c>
      <c r="D61" s="11" t="s">
        <v>11</v>
      </c>
      <c r="E61" s="10" t="s">
        <v>201</v>
      </c>
      <c r="F61" s="10" t="s">
        <v>12</v>
      </c>
      <c r="G61" s="12" t="s">
        <v>191</v>
      </c>
      <c r="H61" s="11" t="s">
        <v>192</v>
      </c>
      <c r="I61" s="10"/>
      <c r="J61" s="11" t="s">
        <v>202</v>
      </c>
      <c r="K61" s="11"/>
      <c r="L61" s="4"/>
      <c r="M61" s="4"/>
      <c r="N61" s="16">
        <f t="shared" si="0"/>
        <v>0</v>
      </c>
      <c r="O61" s="16">
        <f t="shared" si="1"/>
        <v>0</v>
      </c>
      <c r="P61" s="16">
        <f t="shared" si="2"/>
        <v>0</v>
      </c>
    </row>
    <row r="62" spans="1:16" ht="30" x14ac:dyDescent="0.25">
      <c r="A62" s="21">
        <v>61</v>
      </c>
      <c r="B62" s="10" t="s">
        <v>9</v>
      </c>
      <c r="C62" s="10" t="s">
        <v>203</v>
      </c>
      <c r="D62" s="11" t="s">
        <v>11</v>
      </c>
      <c r="E62" s="10" t="s">
        <v>195</v>
      </c>
      <c r="F62" s="10" t="s">
        <v>12</v>
      </c>
      <c r="G62" s="12" t="s">
        <v>191</v>
      </c>
      <c r="H62" s="11" t="s">
        <v>192</v>
      </c>
      <c r="I62" s="10"/>
      <c r="J62" s="11" t="s">
        <v>204</v>
      </c>
      <c r="K62" s="11"/>
      <c r="L62" s="4"/>
      <c r="M62" s="4"/>
      <c r="N62" s="16">
        <f t="shared" si="0"/>
        <v>0</v>
      </c>
      <c r="O62" s="16">
        <f t="shared" si="1"/>
        <v>0</v>
      </c>
      <c r="P62" s="16">
        <f t="shared" si="2"/>
        <v>0</v>
      </c>
    </row>
    <row r="63" spans="1:16" ht="30" x14ac:dyDescent="0.25">
      <c r="A63" s="21">
        <v>62</v>
      </c>
      <c r="B63" s="10" t="s">
        <v>9</v>
      </c>
      <c r="C63" s="10" t="s">
        <v>205</v>
      </c>
      <c r="D63" s="11" t="s">
        <v>11</v>
      </c>
      <c r="E63" s="10" t="s">
        <v>190</v>
      </c>
      <c r="F63" s="10" t="s">
        <v>12</v>
      </c>
      <c r="G63" s="12" t="s">
        <v>191</v>
      </c>
      <c r="H63" s="11" t="s">
        <v>192</v>
      </c>
      <c r="I63" s="10"/>
      <c r="J63" s="11" t="s">
        <v>206</v>
      </c>
      <c r="K63" s="11"/>
      <c r="L63" s="4"/>
      <c r="M63" s="4"/>
      <c r="N63" s="16">
        <f t="shared" si="0"/>
        <v>0</v>
      </c>
      <c r="O63" s="16">
        <f t="shared" si="1"/>
        <v>0</v>
      </c>
      <c r="P63" s="16">
        <f t="shared" si="2"/>
        <v>0</v>
      </c>
    </row>
    <row r="64" spans="1:16" ht="39.75" customHeight="1" x14ac:dyDescent="0.25">
      <c r="A64" s="21">
        <v>63</v>
      </c>
      <c r="B64" s="10" t="s">
        <v>9</v>
      </c>
      <c r="C64" s="10" t="s">
        <v>207</v>
      </c>
      <c r="D64" s="11" t="s">
        <v>169</v>
      </c>
      <c r="E64" s="10">
        <v>2</v>
      </c>
      <c r="F64" s="10" t="s">
        <v>24</v>
      </c>
      <c r="G64" s="12" t="s">
        <v>208</v>
      </c>
      <c r="H64" s="11" t="s">
        <v>209</v>
      </c>
      <c r="I64" s="10" t="s">
        <v>56</v>
      </c>
      <c r="J64" s="11" t="s">
        <v>202</v>
      </c>
      <c r="K64" s="11"/>
      <c r="L64" s="4"/>
      <c r="M64" s="4"/>
      <c r="N64" s="16">
        <f t="shared" si="0"/>
        <v>0</v>
      </c>
      <c r="O64" s="16">
        <f t="shared" si="1"/>
        <v>0</v>
      </c>
      <c r="P64" s="16">
        <f t="shared" si="2"/>
        <v>0</v>
      </c>
    </row>
    <row r="65" spans="1:16" ht="38.25" customHeight="1" x14ac:dyDescent="0.25">
      <c r="A65" s="21">
        <v>64</v>
      </c>
      <c r="B65" s="10" t="s">
        <v>9</v>
      </c>
      <c r="C65" s="10" t="s">
        <v>210</v>
      </c>
      <c r="D65" s="11" t="s">
        <v>169</v>
      </c>
      <c r="E65" s="10">
        <v>2</v>
      </c>
      <c r="F65" s="10" t="s">
        <v>24</v>
      </c>
      <c r="G65" s="12" t="s">
        <v>208</v>
      </c>
      <c r="H65" s="11" t="s">
        <v>209</v>
      </c>
      <c r="I65" s="10" t="s">
        <v>56</v>
      </c>
      <c r="J65" s="11" t="s">
        <v>196</v>
      </c>
      <c r="K65" s="11"/>
      <c r="L65" s="4"/>
      <c r="M65" s="4"/>
      <c r="N65" s="16">
        <f t="shared" si="0"/>
        <v>0</v>
      </c>
      <c r="O65" s="16">
        <f t="shared" si="1"/>
        <v>0</v>
      </c>
      <c r="P65" s="16">
        <f t="shared" si="2"/>
        <v>0</v>
      </c>
    </row>
    <row r="66" spans="1:16" ht="39.75" customHeight="1" x14ac:dyDescent="0.25">
      <c r="A66" s="21">
        <v>65</v>
      </c>
      <c r="B66" s="10" t="s">
        <v>9</v>
      </c>
      <c r="C66" s="10" t="s">
        <v>211</v>
      </c>
      <c r="D66" s="11" t="s">
        <v>169</v>
      </c>
      <c r="E66" s="10" t="s">
        <v>212</v>
      </c>
      <c r="F66" s="10" t="s">
        <v>213</v>
      </c>
      <c r="G66" s="12" t="s">
        <v>208</v>
      </c>
      <c r="H66" s="11" t="s">
        <v>209</v>
      </c>
      <c r="I66" s="10" t="s">
        <v>56</v>
      </c>
      <c r="J66" s="11" t="s">
        <v>199</v>
      </c>
      <c r="K66" s="11"/>
      <c r="L66" s="4"/>
      <c r="M66" s="4"/>
      <c r="N66" s="16">
        <f t="shared" ref="N66:N107" si="3">E66*M66</f>
        <v>0</v>
      </c>
      <c r="O66" s="16">
        <f t="shared" ref="O66:O107" si="4">N66*0.16</f>
        <v>0</v>
      </c>
      <c r="P66" s="16">
        <f t="shared" ref="P66:P107" si="5">N66+O66</f>
        <v>0</v>
      </c>
    </row>
    <row r="67" spans="1:16" ht="30" x14ac:dyDescent="0.25">
      <c r="A67" s="21">
        <v>66</v>
      </c>
      <c r="B67" s="10" t="s">
        <v>214</v>
      </c>
      <c r="C67" s="10" t="s">
        <v>215</v>
      </c>
      <c r="D67" s="11" t="s">
        <v>216</v>
      </c>
      <c r="E67" s="10">
        <v>2</v>
      </c>
      <c r="F67" s="10" t="s">
        <v>24</v>
      </c>
      <c r="G67" s="12" t="s">
        <v>217</v>
      </c>
      <c r="H67" s="11"/>
      <c r="I67" s="10"/>
      <c r="J67" s="11"/>
      <c r="K67" s="11"/>
      <c r="L67" s="4"/>
      <c r="M67" s="4"/>
      <c r="N67" s="16">
        <f t="shared" si="3"/>
        <v>0</v>
      </c>
      <c r="O67" s="16">
        <f t="shared" si="4"/>
        <v>0</v>
      </c>
      <c r="P67" s="16">
        <f t="shared" si="5"/>
        <v>0</v>
      </c>
    </row>
    <row r="68" spans="1:16" ht="45" x14ac:dyDescent="0.25">
      <c r="A68" s="21">
        <v>67</v>
      </c>
      <c r="B68" s="10" t="s">
        <v>21</v>
      </c>
      <c r="C68" s="10" t="s">
        <v>218</v>
      </c>
      <c r="D68" s="11" t="s">
        <v>148</v>
      </c>
      <c r="E68" s="10">
        <v>1</v>
      </c>
      <c r="F68" s="10" t="s">
        <v>24</v>
      </c>
      <c r="G68" s="12" t="s">
        <v>219</v>
      </c>
      <c r="H68" s="11"/>
      <c r="I68" s="10"/>
      <c r="J68" s="11"/>
      <c r="K68" s="11"/>
      <c r="L68" s="4"/>
      <c r="M68" s="4"/>
      <c r="N68" s="16">
        <f t="shared" si="3"/>
        <v>0</v>
      </c>
      <c r="O68" s="16">
        <f t="shared" si="4"/>
        <v>0</v>
      </c>
      <c r="P68" s="16">
        <f t="shared" si="5"/>
        <v>0</v>
      </c>
    </row>
    <row r="69" spans="1:16" ht="45" x14ac:dyDescent="0.25">
      <c r="A69" s="21">
        <v>68</v>
      </c>
      <c r="B69" s="10" t="s">
        <v>21</v>
      </c>
      <c r="C69" s="10" t="s">
        <v>220</v>
      </c>
      <c r="D69" s="11" t="s">
        <v>148</v>
      </c>
      <c r="E69" s="10">
        <v>1</v>
      </c>
      <c r="F69" s="10" t="s">
        <v>24</v>
      </c>
      <c r="G69" s="12" t="s">
        <v>221</v>
      </c>
      <c r="H69" s="11"/>
      <c r="I69" s="10"/>
      <c r="J69" s="11"/>
      <c r="K69" s="11"/>
      <c r="L69" s="4"/>
      <c r="M69" s="4"/>
      <c r="N69" s="16">
        <f t="shared" si="3"/>
        <v>0</v>
      </c>
      <c r="O69" s="16">
        <f t="shared" si="4"/>
        <v>0</v>
      </c>
      <c r="P69" s="16">
        <f t="shared" si="5"/>
        <v>0</v>
      </c>
    </row>
    <row r="70" spans="1:16" ht="45" x14ac:dyDescent="0.25">
      <c r="A70" s="21">
        <v>69</v>
      </c>
      <c r="B70" s="10" t="s">
        <v>21</v>
      </c>
      <c r="C70" s="10" t="s">
        <v>222</v>
      </c>
      <c r="D70" s="11" t="s">
        <v>148</v>
      </c>
      <c r="E70" s="10">
        <v>1</v>
      </c>
      <c r="F70" s="10" t="s">
        <v>24</v>
      </c>
      <c r="G70" s="12" t="s">
        <v>223</v>
      </c>
      <c r="H70" s="11"/>
      <c r="I70" s="10"/>
      <c r="J70" s="11"/>
      <c r="K70" s="11"/>
      <c r="L70" s="4"/>
      <c r="M70" s="4"/>
      <c r="N70" s="16">
        <f t="shared" si="3"/>
        <v>0</v>
      </c>
      <c r="O70" s="16">
        <f t="shared" si="4"/>
        <v>0</v>
      </c>
      <c r="P70" s="16">
        <f t="shared" si="5"/>
        <v>0</v>
      </c>
    </row>
    <row r="71" spans="1:16" ht="45" x14ac:dyDescent="0.25">
      <c r="A71" s="21">
        <v>70</v>
      </c>
      <c r="B71" s="10" t="s">
        <v>21</v>
      </c>
      <c r="C71" s="10" t="s">
        <v>224</v>
      </c>
      <c r="D71" s="11" t="s">
        <v>148</v>
      </c>
      <c r="E71" s="10">
        <v>10</v>
      </c>
      <c r="F71" s="10" t="s">
        <v>24</v>
      </c>
      <c r="G71" s="12" t="s">
        <v>225</v>
      </c>
      <c r="H71" s="11"/>
      <c r="I71" s="10"/>
      <c r="J71" s="11"/>
      <c r="K71" s="11"/>
      <c r="L71" s="4"/>
      <c r="M71" s="4"/>
      <c r="N71" s="16">
        <f t="shared" si="3"/>
        <v>0</v>
      </c>
      <c r="O71" s="16">
        <f t="shared" si="4"/>
        <v>0</v>
      </c>
      <c r="P71" s="16">
        <f t="shared" si="5"/>
        <v>0</v>
      </c>
    </row>
    <row r="72" spans="1:16" ht="45" x14ac:dyDescent="0.25">
      <c r="A72" s="21">
        <v>71</v>
      </c>
      <c r="B72" s="10" t="s">
        <v>21</v>
      </c>
      <c r="C72" s="10" t="s">
        <v>226</v>
      </c>
      <c r="D72" s="11" t="s">
        <v>148</v>
      </c>
      <c r="E72" s="10">
        <v>13</v>
      </c>
      <c r="F72" s="10" t="s">
        <v>24</v>
      </c>
      <c r="G72" s="12" t="s">
        <v>227</v>
      </c>
      <c r="H72" s="11"/>
      <c r="I72" s="10"/>
      <c r="J72" s="11"/>
      <c r="K72" s="11"/>
      <c r="L72" s="4"/>
      <c r="M72" s="4"/>
      <c r="N72" s="16">
        <f t="shared" si="3"/>
        <v>0</v>
      </c>
      <c r="O72" s="16">
        <f t="shared" si="4"/>
        <v>0</v>
      </c>
      <c r="P72" s="16">
        <f t="shared" si="5"/>
        <v>0</v>
      </c>
    </row>
    <row r="73" spans="1:16" ht="60" x14ac:dyDescent="0.25">
      <c r="A73" s="21">
        <v>72</v>
      </c>
      <c r="B73" s="10" t="s">
        <v>21</v>
      </c>
      <c r="C73" s="10" t="s">
        <v>228</v>
      </c>
      <c r="D73" s="11" t="s">
        <v>148</v>
      </c>
      <c r="E73" s="10">
        <v>1</v>
      </c>
      <c r="F73" s="10" t="s">
        <v>24</v>
      </c>
      <c r="G73" s="12" t="s">
        <v>229</v>
      </c>
      <c r="H73" s="11"/>
      <c r="I73" s="10"/>
      <c r="J73" s="11"/>
      <c r="K73" s="11"/>
      <c r="L73" s="4"/>
      <c r="M73" s="4"/>
      <c r="N73" s="16">
        <f t="shared" si="3"/>
        <v>0</v>
      </c>
      <c r="O73" s="16">
        <f t="shared" si="4"/>
        <v>0</v>
      </c>
      <c r="P73" s="16">
        <f t="shared" si="5"/>
        <v>0</v>
      </c>
    </row>
    <row r="74" spans="1:16" ht="45" x14ac:dyDescent="0.25">
      <c r="A74" s="21">
        <v>73</v>
      </c>
      <c r="B74" s="10" t="s">
        <v>21</v>
      </c>
      <c r="C74" s="10" t="s">
        <v>230</v>
      </c>
      <c r="D74" s="11" t="s">
        <v>148</v>
      </c>
      <c r="E74" s="10">
        <v>1</v>
      </c>
      <c r="F74" s="10" t="s">
        <v>24</v>
      </c>
      <c r="G74" s="12" t="s">
        <v>231</v>
      </c>
      <c r="H74" s="11"/>
      <c r="I74" s="10"/>
      <c r="J74" s="11"/>
      <c r="K74" s="11"/>
      <c r="L74" s="4"/>
      <c r="M74" s="4"/>
      <c r="N74" s="16">
        <f t="shared" si="3"/>
        <v>0</v>
      </c>
      <c r="O74" s="16">
        <f t="shared" si="4"/>
        <v>0</v>
      </c>
      <c r="P74" s="16">
        <f t="shared" si="5"/>
        <v>0</v>
      </c>
    </row>
    <row r="75" spans="1:16" ht="45" x14ac:dyDescent="0.25">
      <c r="A75" s="21">
        <v>74</v>
      </c>
      <c r="B75" s="10" t="s">
        <v>21</v>
      </c>
      <c r="C75" s="10" t="s">
        <v>232</v>
      </c>
      <c r="D75" s="11" t="s">
        <v>148</v>
      </c>
      <c r="E75" s="10">
        <v>1</v>
      </c>
      <c r="F75" s="10" t="s">
        <v>24</v>
      </c>
      <c r="G75" s="12" t="s">
        <v>233</v>
      </c>
      <c r="H75" s="11"/>
      <c r="I75" s="10"/>
      <c r="J75" s="11"/>
      <c r="K75" s="11"/>
      <c r="L75" s="4"/>
      <c r="M75" s="4"/>
      <c r="N75" s="16">
        <f t="shared" si="3"/>
        <v>0</v>
      </c>
      <c r="O75" s="16">
        <f t="shared" si="4"/>
        <v>0</v>
      </c>
      <c r="P75" s="16">
        <f t="shared" si="5"/>
        <v>0</v>
      </c>
    </row>
    <row r="76" spans="1:16" ht="45" x14ac:dyDescent="0.25">
      <c r="A76" s="21">
        <v>75</v>
      </c>
      <c r="B76" s="10" t="s">
        <v>21</v>
      </c>
      <c r="C76" s="10" t="s">
        <v>234</v>
      </c>
      <c r="D76" s="11" t="s">
        <v>148</v>
      </c>
      <c r="E76" s="10">
        <v>1</v>
      </c>
      <c r="F76" s="10" t="s">
        <v>24</v>
      </c>
      <c r="G76" s="12" t="s">
        <v>235</v>
      </c>
      <c r="H76" s="11"/>
      <c r="I76" s="10"/>
      <c r="J76" s="11"/>
      <c r="K76" s="11"/>
      <c r="L76" s="4"/>
      <c r="M76" s="4"/>
      <c r="N76" s="16">
        <f t="shared" si="3"/>
        <v>0</v>
      </c>
      <c r="O76" s="16">
        <f t="shared" si="4"/>
        <v>0</v>
      </c>
      <c r="P76" s="16">
        <f t="shared" si="5"/>
        <v>0</v>
      </c>
    </row>
    <row r="77" spans="1:16" ht="45" x14ac:dyDescent="0.25">
      <c r="A77" s="21">
        <v>76</v>
      </c>
      <c r="B77" s="10" t="s">
        <v>21</v>
      </c>
      <c r="C77" s="10" t="s">
        <v>236</v>
      </c>
      <c r="D77" s="11" t="s">
        <v>148</v>
      </c>
      <c r="E77" s="10">
        <v>20</v>
      </c>
      <c r="F77" s="10" t="s">
        <v>24</v>
      </c>
      <c r="G77" s="12" t="s">
        <v>237</v>
      </c>
      <c r="H77" s="11"/>
      <c r="I77" s="10"/>
      <c r="J77" s="11"/>
      <c r="K77" s="11"/>
      <c r="L77" s="4"/>
      <c r="M77" s="4"/>
      <c r="N77" s="16">
        <f t="shared" si="3"/>
        <v>0</v>
      </c>
      <c r="O77" s="16">
        <f t="shared" si="4"/>
        <v>0</v>
      </c>
      <c r="P77" s="16">
        <f t="shared" si="5"/>
        <v>0</v>
      </c>
    </row>
    <row r="78" spans="1:16" ht="49.5" customHeight="1" x14ac:dyDescent="0.25">
      <c r="A78" s="21">
        <v>77</v>
      </c>
      <c r="B78" s="10" t="s">
        <v>21</v>
      </c>
      <c r="C78" s="10" t="s">
        <v>238</v>
      </c>
      <c r="D78" s="11" t="s">
        <v>148</v>
      </c>
      <c r="E78" s="10">
        <v>3</v>
      </c>
      <c r="F78" s="10" t="s">
        <v>24</v>
      </c>
      <c r="G78" s="12" t="s">
        <v>239</v>
      </c>
      <c r="H78" s="11"/>
      <c r="I78" s="10"/>
      <c r="J78" s="11"/>
      <c r="K78" s="11"/>
      <c r="L78" s="4"/>
      <c r="M78" s="4"/>
      <c r="N78" s="16">
        <f t="shared" si="3"/>
        <v>0</v>
      </c>
      <c r="O78" s="16">
        <f t="shared" si="4"/>
        <v>0</v>
      </c>
      <c r="P78" s="16">
        <f t="shared" si="5"/>
        <v>0</v>
      </c>
    </row>
    <row r="79" spans="1:16" ht="45" x14ac:dyDescent="0.25">
      <c r="A79" s="21">
        <v>78</v>
      </c>
      <c r="B79" s="10" t="s">
        <v>21</v>
      </c>
      <c r="C79" s="10" t="s">
        <v>240</v>
      </c>
      <c r="D79" s="11" t="s">
        <v>148</v>
      </c>
      <c r="E79" s="10">
        <v>1</v>
      </c>
      <c r="F79" s="10" t="s">
        <v>24</v>
      </c>
      <c r="G79" s="12" t="s">
        <v>241</v>
      </c>
      <c r="H79" s="11"/>
      <c r="I79" s="10"/>
      <c r="J79" s="11"/>
      <c r="K79" s="11"/>
      <c r="L79" s="4"/>
      <c r="M79" s="4"/>
      <c r="N79" s="16">
        <f t="shared" si="3"/>
        <v>0</v>
      </c>
      <c r="O79" s="16">
        <f t="shared" si="4"/>
        <v>0</v>
      </c>
      <c r="P79" s="16">
        <f t="shared" si="5"/>
        <v>0</v>
      </c>
    </row>
    <row r="80" spans="1:16" ht="45" x14ac:dyDescent="0.25">
      <c r="A80" s="21">
        <v>79</v>
      </c>
      <c r="B80" s="10" t="s">
        <v>21</v>
      </c>
      <c r="C80" s="10" t="s">
        <v>242</v>
      </c>
      <c r="D80" s="11" t="s">
        <v>148</v>
      </c>
      <c r="E80" s="10">
        <v>1</v>
      </c>
      <c r="F80" s="10" t="s">
        <v>24</v>
      </c>
      <c r="G80" s="12" t="s">
        <v>231</v>
      </c>
      <c r="H80" s="11"/>
      <c r="I80" s="10"/>
      <c r="J80" s="11"/>
      <c r="K80" s="11"/>
      <c r="L80" s="4"/>
      <c r="M80" s="4"/>
      <c r="N80" s="16">
        <f t="shared" si="3"/>
        <v>0</v>
      </c>
      <c r="O80" s="16">
        <f t="shared" si="4"/>
        <v>0</v>
      </c>
      <c r="P80" s="16">
        <f t="shared" si="5"/>
        <v>0</v>
      </c>
    </row>
    <row r="81" spans="1:16" ht="45" x14ac:dyDescent="0.25">
      <c r="A81" s="21">
        <v>80</v>
      </c>
      <c r="B81" s="10" t="s">
        <v>21</v>
      </c>
      <c r="C81" s="10" t="s">
        <v>243</v>
      </c>
      <c r="D81" s="11" t="s">
        <v>148</v>
      </c>
      <c r="E81" s="10">
        <v>1</v>
      </c>
      <c r="F81" s="10" t="s">
        <v>24</v>
      </c>
      <c r="G81" s="12" t="s">
        <v>233</v>
      </c>
      <c r="H81" s="11"/>
      <c r="I81" s="10"/>
      <c r="J81" s="11"/>
      <c r="K81" s="11"/>
      <c r="L81" s="4"/>
      <c r="M81" s="4"/>
      <c r="N81" s="16">
        <f t="shared" si="3"/>
        <v>0</v>
      </c>
      <c r="O81" s="16">
        <f t="shared" si="4"/>
        <v>0</v>
      </c>
      <c r="P81" s="16">
        <f t="shared" si="5"/>
        <v>0</v>
      </c>
    </row>
    <row r="82" spans="1:16" ht="45" x14ac:dyDescent="0.25">
      <c r="A82" s="21">
        <v>81</v>
      </c>
      <c r="B82" s="10" t="s">
        <v>21</v>
      </c>
      <c r="C82" s="10" t="s">
        <v>244</v>
      </c>
      <c r="D82" s="11" t="s">
        <v>148</v>
      </c>
      <c r="E82" s="10">
        <v>1</v>
      </c>
      <c r="F82" s="10" t="s">
        <v>24</v>
      </c>
      <c r="G82" s="12" t="s">
        <v>235</v>
      </c>
      <c r="H82" s="11"/>
      <c r="I82" s="10"/>
      <c r="J82" s="11"/>
      <c r="K82" s="11"/>
      <c r="L82" s="4"/>
      <c r="M82" s="4"/>
      <c r="N82" s="16">
        <f t="shared" si="3"/>
        <v>0</v>
      </c>
      <c r="O82" s="16">
        <f t="shared" si="4"/>
        <v>0</v>
      </c>
      <c r="P82" s="16">
        <f t="shared" si="5"/>
        <v>0</v>
      </c>
    </row>
    <row r="83" spans="1:16" ht="45" x14ac:dyDescent="0.25">
      <c r="A83" s="21">
        <v>82</v>
      </c>
      <c r="B83" s="10" t="s">
        <v>21</v>
      </c>
      <c r="C83" s="10" t="s">
        <v>245</v>
      </c>
      <c r="D83" s="11" t="s">
        <v>148</v>
      </c>
      <c r="E83" s="10">
        <v>14</v>
      </c>
      <c r="F83" s="10" t="s">
        <v>24</v>
      </c>
      <c r="G83" s="12" t="s">
        <v>237</v>
      </c>
      <c r="H83" s="11"/>
      <c r="I83" s="10"/>
      <c r="J83" s="11"/>
      <c r="K83" s="11"/>
      <c r="L83" s="4"/>
      <c r="M83" s="4"/>
      <c r="N83" s="16">
        <f t="shared" si="3"/>
        <v>0</v>
      </c>
      <c r="O83" s="16">
        <f t="shared" si="4"/>
        <v>0</v>
      </c>
      <c r="P83" s="16">
        <f t="shared" si="5"/>
        <v>0</v>
      </c>
    </row>
    <row r="84" spans="1:16" ht="60" x14ac:dyDescent="0.25">
      <c r="A84" s="21">
        <v>83</v>
      </c>
      <c r="B84" s="10" t="s">
        <v>21</v>
      </c>
      <c r="C84" s="10" t="s">
        <v>246</v>
      </c>
      <c r="D84" s="11" t="s">
        <v>148</v>
      </c>
      <c r="E84" s="10">
        <v>6</v>
      </c>
      <c r="F84" s="10" t="s">
        <v>24</v>
      </c>
      <c r="G84" s="12" t="s">
        <v>247</v>
      </c>
      <c r="H84" s="11"/>
      <c r="I84" s="10"/>
      <c r="J84" s="11"/>
      <c r="K84" s="11"/>
      <c r="L84" s="4"/>
      <c r="M84" s="4"/>
      <c r="N84" s="16">
        <f t="shared" si="3"/>
        <v>0</v>
      </c>
      <c r="O84" s="16">
        <f t="shared" si="4"/>
        <v>0</v>
      </c>
      <c r="P84" s="16">
        <f t="shared" si="5"/>
        <v>0</v>
      </c>
    </row>
    <row r="85" spans="1:16" ht="45" x14ac:dyDescent="0.25">
      <c r="A85" s="21">
        <v>84</v>
      </c>
      <c r="B85" s="10" t="s">
        <v>21</v>
      </c>
      <c r="C85" s="10" t="s">
        <v>248</v>
      </c>
      <c r="D85" s="11" t="s">
        <v>148</v>
      </c>
      <c r="E85" s="10">
        <v>1</v>
      </c>
      <c r="F85" s="10" t="s">
        <v>24</v>
      </c>
      <c r="G85" s="12" t="s">
        <v>231</v>
      </c>
      <c r="H85" s="11"/>
      <c r="I85" s="10"/>
      <c r="J85" s="11"/>
      <c r="K85" s="11"/>
      <c r="L85" s="4"/>
      <c r="M85" s="4"/>
      <c r="N85" s="16">
        <f t="shared" si="3"/>
        <v>0</v>
      </c>
      <c r="O85" s="16">
        <f t="shared" si="4"/>
        <v>0</v>
      </c>
      <c r="P85" s="16">
        <f t="shared" si="5"/>
        <v>0</v>
      </c>
    </row>
    <row r="86" spans="1:16" ht="45" x14ac:dyDescent="0.25">
      <c r="A86" s="21">
        <v>85</v>
      </c>
      <c r="B86" s="10" t="s">
        <v>21</v>
      </c>
      <c r="C86" s="10" t="s">
        <v>249</v>
      </c>
      <c r="D86" s="11" t="s">
        <v>148</v>
      </c>
      <c r="E86" s="10">
        <v>6</v>
      </c>
      <c r="F86" s="10" t="s">
        <v>24</v>
      </c>
      <c r="G86" s="12" t="s">
        <v>250</v>
      </c>
      <c r="H86" s="11"/>
      <c r="I86" s="10"/>
      <c r="J86" s="11"/>
      <c r="K86" s="11"/>
      <c r="L86" s="4"/>
      <c r="M86" s="4"/>
      <c r="N86" s="16">
        <f t="shared" si="3"/>
        <v>0</v>
      </c>
      <c r="O86" s="16">
        <f t="shared" si="4"/>
        <v>0</v>
      </c>
      <c r="P86" s="16">
        <f t="shared" si="5"/>
        <v>0</v>
      </c>
    </row>
    <row r="87" spans="1:16" ht="64.5" customHeight="1" x14ac:dyDescent="0.25">
      <c r="A87" s="21">
        <v>86</v>
      </c>
      <c r="B87" s="10" t="s">
        <v>21</v>
      </c>
      <c r="C87" s="10" t="s">
        <v>251</v>
      </c>
      <c r="D87" s="11" t="s">
        <v>148</v>
      </c>
      <c r="E87" s="10">
        <v>1</v>
      </c>
      <c r="F87" s="10" t="s">
        <v>24</v>
      </c>
      <c r="G87" s="12" t="s">
        <v>252</v>
      </c>
      <c r="H87" s="11"/>
      <c r="I87" s="10"/>
      <c r="J87" s="11"/>
      <c r="K87" s="11"/>
      <c r="L87" s="4"/>
      <c r="M87" s="4"/>
      <c r="N87" s="16">
        <f t="shared" si="3"/>
        <v>0</v>
      </c>
      <c r="O87" s="16">
        <f t="shared" si="4"/>
        <v>0</v>
      </c>
      <c r="P87" s="16">
        <f t="shared" si="5"/>
        <v>0</v>
      </c>
    </row>
    <row r="88" spans="1:16" ht="45" x14ac:dyDescent="0.25">
      <c r="A88" s="21">
        <v>87</v>
      </c>
      <c r="B88" s="10" t="s">
        <v>21</v>
      </c>
      <c r="C88" s="10" t="s">
        <v>253</v>
      </c>
      <c r="D88" s="11" t="s">
        <v>148</v>
      </c>
      <c r="E88" s="10">
        <v>1</v>
      </c>
      <c r="F88" s="10" t="s">
        <v>24</v>
      </c>
      <c r="G88" s="12" t="s">
        <v>231</v>
      </c>
      <c r="H88" s="11"/>
      <c r="I88" s="10"/>
      <c r="J88" s="11"/>
      <c r="K88" s="11"/>
      <c r="L88" s="4"/>
      <c r="M88" s="4"/>
      <c r="N88" s="16">
        <f t="shared" si="3"/>
        <v>0</v>
      </c>
      <c r="O88" s="16">
        <f t="shared" si="4"/>
        <v>0</v>
      </c>
      <c r="P88" s="16">
        <f t="shared" si="5"/>
        <v>0</v>
      </c>
    </row>
    <row r="89" spans="1:16" ht="45" x14ac:dyDescent="0.25">
      <c r="A89" s="21">
        <v>88</v>
      </c>
      <c r="B89" s="10" t="s">
        <v>21</v>
      </c>
      <c r="C89" s="10" t="s">
        <v>254</v>
      </c>
      <c r="D89" s="11" t="s">
        <v>148</v>
      </c>
      <c r="E89" s="10">
        <v>1</v>
      </c>
      <c r="F89" s="10" t="s">
        <v>24</v>
      </c>
      <c r="G89" s="12" t="s">
        <v>255</v>
      </c>
      <c r="H89" s="11"/>
      <c r="I89" s="10"/>
      <c r="J89" s="11"/>
      <c r="K89" s="11"/>
      <c r="L89" s="4"/>
      <c r="M89" s="4"/>
      <c r="N89" s="16">
        <f t="shared" si="3"/>
        <v>0</v>
      </c>
      <c r="O89" s="16">
        <f t="shared" si="4"/>
        <v>0</v>
      </c>
      <c r="P89" s="16">
        <f t="shared" si="5"/>
        <v>0</v>
      </c>
    </row>
    <row r="90" spans="1:16" ht="45" x14ac:dyDescent="0.25">
      <c r="A90" s="21">
        <v>89</v>
      </c>
      <c r="B90" s="10" t="s">
        <v>21</v>
      </c>
      <c r="C90" s="10" t="s">
        <v>256</v>
      </c>
      <c r="D90" s="11" t="s">
        <v>148</v>
      </c>
      <c r="E90" s="10">
        <v>1</v>
      </c>
      <c r="F90" s="10" t="s">
        <v>24</v>
      </c>
      <c r="G90" s="12" t="s">
        <v>257</v>
      </c>
      <c r="H90" s="11"/>
      <c r="I90" s="10"/>
      <c r="J90" s="11"/>
      <c r="K90" s="11"/>
      <c r="L90" s="4"/>
      <c r="M90" s="4"/>
      <c r="N90" s="16">
        <f t="shared" si="3"/>
        <v>0</v>
      </c>
      <c r="O90" s="16">
        <f t="shared" si="4"/>
        <v>0</v>
      </c>
      <c r="P90" s="16">
        <f t="shared" si="5"/>
        <v>0</v>
      </c>
    </row>
    <row r="91" spans="1:16" ht="45" x14ac:dyDescent="0.25">
      <c r="A91" s="21">
        <v>90</v>
      </c>
      <c r="B91" s="10" t="s">
        <v>21</v>
      </c>
      <c r="C91" s="10" t="s">
        <v>258</v>
      </c>
      <c r="D91" s="11" t="s">
        <v>148</v>
      </c>
      <c r="E91" s="10">
        <v>4</v>
      </c>
      <c r="F91" s="10" t="s">
        <v>24</v>
      </c>
      <c r="G91" s="12" t="s">
        <v>259</v>
      </c>
      <c r="H91" s="11"/>
      <c r="I91" s="10"/>
      <c r="J91" s="11"/>
      <c r="K91" s="11"/>
      <c r="L91" s="4"/>
      <c r="M91" s="4"/>
      <c r="N91" s="16">
        <f t="shared" si="3"/>
        <v>0</v>
      </c>
      <c r="O91" s="16">
        <f t="shared" si="4"/>
        <v>0</v>
      </c>
      <c r="P91" s="16">
        <f t="shared" si="5"/>
        <v>0</v>
      </c>
    </row>
    <row r="92" spans="1:16" ht="45" x14ac:dyDescent="0.25">
      <c r="A92" s="21">
        <v>91</v>
      </c>
      <c r="B92" s="10" t="s">
        <v>21</v>
      </c>
      <c r="C92" s="10" t="s">
        <v>260</v>
      </c>
      <c r="D92" s="11" t="s">
        <v>148</v>
      </c>
      <c r="E92" s="10">
        <v>1</v>
      </c>
      <c r="F92" s="10" t="s">
        <v>24</v>
      </c>
      <c r="G92" s="12" t="s">
        <v>261</v>
      </c>
      <c r="H92" s="11"/>
      <c r="I92" s="10"/>
      <c r="J92" s="11"/>
      <c r="K92" s="11"/>
      <c r="L92" s="4"/>
      <c r="M92" s="4"/>
      <c r="N92" s="16">
        <f t="shared" si="3"/>
        <v>0</v>
      </c>
      <c r="O92" s="16">
        <f t="shared" si="4"/>
        <v>0</v>
      </c>
      <c r="P92" s="16">
        <f t="shared" si="5"/>
        <v>0</v>
      </c>
    </row>
    <row r="93" spans="1:16" ht="45" x14ac:dyDescent="0.25">
      <c r="A93" s="21">
        <v>92</v>
      </c>
      <c r="B93" s="10" t="s">
        <v>21</v>
      </c>
      <c r="C93" s="10" t="s">
        <v>262</v>
      </c>
      <c r="D93" s="11" t="s">
        <v>148</v>
      </c>
      <c r="E93" s="10">
        <v>4</v>
      </c>
      <c r="F93" s="10" t="s">
        <v>24</v>
      </c>
      <c r="G93" s="12" t="s">
        <v>263</v>
      </c>
      <c r="H93" s="11"/>
      <c r="I93" s="10"/>
      <c r="J93" s="11"/>
      <c r="K93" s="11"/>
      <c r="L93" s="4"/>
      <c r="M93" s="4"/>
      <c r="N93" s="16">
        <f t="shared" si="3"/>
        <v>0</v>
      </c>
      <c r="O93" s="16">
        <f t="shared" si="4"/>
        <v>0</v>
      </c>
      <c r="P93" s="16">
        <f t="shared" si="5"/>
        <v>0</v>
      </c>
    </row>
    <row r="94" spans="1:16" ht="45" x14ac:dyDescent="0.25">
      <c r="A94" s="21">
        <v>93</v>
      </c>
      <c r="B94" s="10" t="s">
        <v>21</v>
      </c>
      <c r="C94" s="10" t="s">
        <v>264</v>
      </c>
      <c r="D94" s="11" t="s">
        <v>148</v>
      </c>
      <c r="E94" s="10">
        <v>6</v>
      </c>
      <c r="F94" s="10" t="s">
        <v>24</v>
      </c>
      <c r="G94" s="12" t="s">
        <v>257</v>
      </c>
      <c r="H94" s="11"/>
      <c r="I94" s="10"/>
      <c r="J94" s="11"/>
      <c r="K94" s="11"/>
      <c r="L94" s="4"/>
      <c r="M94" s="4"/>
      <c r="N94" s="16">
        <f t="shared" si="3"/>
        <v>0</v>
      </c>
      <c r="O94" s="16">
        <f t="shared" si="4"/>
        <v>0</v>
      </c>
      <c r="P94" s="16">
        <f t="shared" si="5"/>
        <v>0</v>
      </c>
    </row>
    <row r="95" spans="1:16" ht="150" x14ac:dyDescent="0.25">
      <c r="A95" s="21">
        <v>94</v>
      </c>
      <c r="B95" s="10" t="s">
        <v>21</v>
      </c>
      <c r="C95" s="10" t="s">
        <v>265</v>
      </c>
      <c r="D95" s="11" t="s">
        <v>148</v>
      </c>
      <c r="E95" s="10">
        <v>70</v>
      </c>
      <c r="F95" s="10" t="s">
        <v>24</v>
      </c>
      <c r="G95" s="12" t="s">
        <v>266</v>
      </c>
      <c r="H95" s="11"/>
      <c r="I95" s="10"/>
      <c r="J95" s="11"/>
      <c r="K95" s="11"/>
      <c r="L95" s="4"/>
      <c r="M95" s="4"/>
      <c r="N95" s="16">
        <f t="shared" si="3"/>
        <v>0</v>
      </c>
      <c r="O95" s="16">
        <f t="shared" si="4"/>
        <v>0</v>
      </c>
      <c r="P95" s="16">
        <f t="shared" si="5"/>
        <v>0</v>
      </c>
    </row>
    <row r="96" spans="1:16" ht="45" x14ac:dyDescent="0.25">
      <c r="A96" s="21">
        <v>95</v>
      </c>
      <c r="B96" s="10" t="s">
        <v>21</v>
      </c>
      <c r="C96" s="10" t="s">
        <v>267</v>
      </c>
      <c r="D96" s="11" t="s">
        <v>148</v>
      </c>
      <c r="E96" s="10">
        <v>1</v>
      </c>
      <c r="F96" s="10" t="s">
        <v>24</v>
      </c>
      <c r="G96" s="12" t="s">
        <v>268</v>
      </c>
      <c r="H96" s="11"/>
      <c r="I96" s="10"/>
      <c r="J96" s="11"/>
      <c r="K96" s="11"/>
      <c r="L96" s="4"/>
      <c r="M96" s="4"/>
      <c r="N96" s="16">
        <f t="shared" si="3"/>
        <v>0</v>
      </c>
      <c r="O96" s="16">
        <f t="shared" si="4"/>
        <v>0</v>
      </c>
      <c r="P96" s="16">
        <f t="shared" si="5"/>
        <v>0</v>
      </c>
    </row>
    <row r="97" spans="1:16" ht="60" x14ac:dyDescent="0.25">
      <c r="A97" s="21">
        <v>96</v>
      </c>
      <c r="B97" s="10" t="s">
        <v>21</v>
      </c>
      <c r="C97" s="10" t="s">
        <v>269</v>
      </c>
      <c r="D97" s="11" t="s">
        <v>148</v>
      </c>
      <c r="E97" s="10">
        <v>7</v>
      </c>
      <c r="F97" s="10" t="s">
        <v>24</v>
      </c>
      <c r="G97" s="12" t="s">
        <v>270</v>
      </c>
      <c r="H97" s="11"/>
      <c r="I97" s="10"/>
      <c r="J97" s="11"/>
      <c r="K97" s="11"/>
      <c r="L97" s="4"/>
      <c r="M97" s="4"/>
      <c r="N97" s="16">
        <f t="shared" si="3"/>
        <v>0</v>
      </c>
      <c r="O97" s="16">
        <f t="shared" si="4"/>
        <v>0</v>
      </c>
      <c r="P97" s="16">
        <f t="shared" si="5"/>
        <v>0</v>
      </c>
    </row>
    <row r="98" spans="1:16" ht="39.75" customHeight="1" x14ac:dyDescent="0.25">
      <c r="A98" s="21">
        <v>97</v>
      </c>
      <c r="B98" s="10" t="s">
        <v>21</v>
      </c>
      <c r="C98" s="10" t="s">
        <v>271</v>
      </c>
      <c r="D98" s="11" t="s">
        <v>272</v>
      </c>
      <c r="E98" s="10">
        <v>2</v>
      </c>
      <c r="F98" s="10" t="s">
        <v>24</v>
      </c>
      <c r="G98" s="12" t="s">
        <v>273</v>
      </c>
      <c r="H98" s="11"/>
      <c r="I98" s="10"/>
      <c r="J98" s="11"/>
      <c r="K98" s="11" t="s">
        <v>34</v>
      </c>
      <c r="L98" s="4"/>
      <c r="M98" s="4"/>
      <c r="N98" s="16">
        <f t="shared" si="3"/>
        <v>0</v>
      </c>
      <c r="O98" s="16">
        <f t="shared" si="4"/>
        <v>0</v>
      </c>
      <c r="P98" s="16">
        <f t="shared" si="5"/>
        <v>0</v>
      </c>
    </row>
    <row r="99" spans="1:16" ht="38.25" customHeight="1" x14ac:dyDescent="0.25">
      <c r="A99" s="21">
        <v>98</v>
      </c>
      <c r="B99" s="10" t="s">
        <v>9</v>
      </c>
      <c r="C99" s="10">
        <v>1</v>
      </c>
      <c r="D99" s="11" t="s">
        <v>11</v>
      </c>
      <c r="E99" s="10">
        <v>26</v>
      </c>
      <c r="F99" s="10" t="s">
        <v>12</v>
      </c>
      <c r="G99" s="12" t="s">
        <v>274</v>
      </c>
      <c r="H99" s="11"/>
      <c r="I99" s="10" t="s">
        <v>275</v>
      </c>
      <c r="J99" s="11"/>
      <c r="K99" s="11"/>
      <c r="L99" s="4"/>
      <c r="M99" s="4"/>
      <c r="N99" s="16">
        <f t="shared" si="3"/>
        <v>0</v>
      </c>
      <c r="O99" s="16">
        <f t="shared" si="4"/>
        <v>0</v>
      </c>
      <c r="P99" s="16">
        <f t="shared" si="5"/>
        <v>0</v>
      </c>
    </row>
    <row r="100" spans="1:16" ht="409.5" x14ac:dyDescent="0.25">
      <c r="A100" s="21">
        <v>99</v>
      </c>
      <c r="B100" s="10" t="s">
        <v>9</v>
      </c>
      <c r="C100" s="10">
        <v>2</v>
      </c>
      <c r="D100" s="12" t="s">
        <v>88</v>
      </c>
      <c r="E100" s="10">
        <v>82</v>
      </c>
      <c r="F100" s="10" t="s">
        <v>12</v>
      </c>
      <c r="G100" s="13" t="s">
        <v>276</v>
      </c>
      <c r="H100" s="11"/>
      <c r="I100" s="10"/>
      <c r="J100" s="11"/>
      <c r="K100" s="11"/>
      <c r="L100" s="4"/>
      <c r="M100" s="4"/>
      <c r="N100" s="16">
        <f t="shared" si="3"/>
        <v>0</v>
      </c>
      <c r="O100" s="16">
        <f t="shared" si="4"/>
        <v>0</v>
      </c>
      <c r="P100" s="16">
        <f t="shared" si="5"/>
        <v>0</v>
      </c>
    </row>
    <row r="101" spans="1:16" ht="369.75" x14ac:dyDescent="0.25">
      <c r="A101" s="21">
        <v>100</v>
      </c>
      <c r="B101" s="10" t="s">
        <v>9</v>
      </c>
      <c r="C101" s="10">
        <v>3</v>
      </c>
      <c r="D101" s="12" t="s">
        <v>88</v>
      </c>
      <c r="E101" s="10">
        <v>90</v>
      </c>
      <c r="F101" s="10" t="s">
        <v>12</v>
      </c>
      <c r="G101" s="14" t="s">
        <v>277</v>
      </c>
      <c r="H101" s="11"/>
      <c r="I101" s="10"/>
      <c r="J101" s="11" t="s">
        <v>278</v>
      </c>
      <c r="K101" s="11"/>
      <c r="L101" s="4"/>
      <c r="M101" s="4"/>
      <c r="N101" s="16">
        <f t="shared" si="3"/>
        <v>0</v>
      </c>
      <c r="O101" s="16">
        <f t="shared" si="4"/>
        <v>0</v>
      </c>
      <c r="P101" s="16">
        <f t="shared" si="5"/>
        <v>0</v>
      </c>
    </row>
    <row r="102" spans="1:16" ht="30" x14ac:dyDescent="0.25">
      <c r="A102" s="21">
        <v>101</v>
      </c>
      <c r="B102" s="10" t="s">
        <v>9</v>
      </c>
      <c r="C102" s="10">
        <v>4</v>
      </c>
      <c r="D102" s="11" t="s">
        <v>279</v>
      </c>
      <c r="E102" s="10">
        <v>632</v>
      </c>
      <c r="F102" s="10" t="s">
        <v>16</v>
      </c>
      <c r="G102" s="12" t="s">
        <v>280</v>
      </c>
      <c r="H102" s="11"/>
      <c r="I102" s="10"/>
      <c r="J102" s="11"/>
      <c r="K102" s="11"/>
      <c r="L102" s="4"/>
      <c r="M102" s="4"/>
      <c r="N102" s="16">
        <f t="shared" si="3"/>
        <v>0</v>
      </c>
      <c r="O102" s="16">
        <f t="shared" si="4"/>
        <v>0</v>
      </c>
      <c r="P102" s="16">
        <f t="shared" si="5"/>
        <v>0</v>
      </c>
    </row>
    <row r="103" spans="1:16" ht="38.25" customHeight="1" x14ac:dyDescent="0.25">
      <c r="A103" s="21">
        <v>102</v>
      </c>
      <c r="B103" s="10" t="s">
        <v>9</v>
      </c>
      <c r="C103" s="10">
        <v>5</v>
      </c>
      <c r="D103" s="11" t="s">
        <v>279</v>
      </c>
      <c r="E103" s="10">
        <v>158</v>
      </c>
      <c r="F103" s="10" t="s">
        <v>16</v>
      </c>
      <c r="G103" s="12" t="s">
        <v>281</v>
      </c>
      <c r="H103" s="11"/>
      <c r="I103" s="10"/>
      <c r="J103" s="11"/>
      <c r="K103" s="11"/>
      <c r="L103" s="4"/>
      <c r="M103" s="4"/>
      <c r="N103" s="16">
        <f t="shared" si="3"/>
        <v>0</v>
      </c>
      <c r="O103" s="16">
        <f t="shared" si="4"/>
        <v>0</v>
      </c>
      <c r="P103" s="16">
        <f t="shared" si="5"/>
        <v>0</v>
      </c>
    </row>
    <row r="104" spans="1:16" ht="35.25" customHeight="1" x14ac:dyDescent="0.25">
      <c r="A104" s="21">
        <v>103</v>
      </c>
      <c r="B104" s="10" t="s">
        <v>9</v>
      </c>
      <c r="C104" s="10">
        <v>6</v>
      </c>
      <c r="D104" s="11" t="s">
        <v>279</v>
      </c>
      <c r="E104" s="10">
        <v>8</v>
      </c>
      <c r="F104" s="10" t="s">
        <v>12</v>
      </c>
      <c r="G104" s="12" t="s">
        <v>282</v>
      </c>
      <c r="H104" s="11"/>
      <c r="I104" s="10"/>
      <c r="J104" s="11"/>
      <c r="K104" s="11"/>
      <c r="L104" s="4"/>
      <c r="M104" s="4"/>
      <c r="N104" s="16">
        <f t="shared" si="3"/>
        <v>0</v>
      </c>
      <c r="O104" s="16">
        <f t="shared" si="4"/>
        <v>0</v>
      </c>
      <c r="P104" s="16">
        <f t="shared" si="5"/>
        <v>0</v>
      </c>
    </row>
    <row r="105" spans="1:16" ht="36" customHeight="1" x14ac:dyDescent="0.25">
      <c r="A105" s="21">
        <v>104</v>
      </c>
      <c r="B105" s="10" t="s">
        <v>9</v>
      </c>
      <c r="C105" s="10">
        <v>7</v>
      </c>
      <c r="D105" s="11" t="s">
        <v>279</v>
      </c>
      <c r="E105" s="10">
        <v>15</v>
      </c>
      <c r="F105" s="10" t="s">
        <v>12</v>
      </c>
      <c r="G105" s="12" t="s">
        <v>283</v>
      </c>
      <c r="H105" s="11"/>
      <c r="I105" s="10"/>
      <c r="J105" s="11"/>
      <c r="K105" s="11"/>
      <c r="L105" s="4"/>
      <c r="M105" s="4"/>
      <c r="N105" s="16">
        <f t="shared" si="3"/>
        <v>0</v>
      </c>
      <c r="O105" s="16">
        <f t="shared" si="4"/>
        <v>0</v>
      </c>
      <c r="P105" s="16">
        <f t="shared" si="5"/>
        <v>0</v>
      </c>
    </row>
    <row r="106" spans="1:16" ht="36.75" customHeight="1" x14ac:dyDescent="0.25">
      <c r="A106" s="21">
        <v>105</v>
      </c>
      <c r="B106" s="10" t="s">
        <v>9</v>
      </c>
      <c r="C106" s="10">
        <v>8</v>
      </c>
      <c r="D106" s="11" t="s">
        <v>279</v>
      </c>
      <c r="E106" s="10">
        <v>10</v>
      </c>
      <c r="F106" s="10" t="s">
        <v>12</v>
      </c>
      <c r="G106" s="12" t="s">
        <v>284</v>
      </c>
      <c r="H106" s="11"/>
      <c r="I106" s="10"/>
      <c r="J106" s="11"/>
      <c r="K106" s="11"/>
      <c r="L106" s="4"/>
      <c r="M106" s="4"/>
      <c r="N106" s="16">
        <f t="shared" si="3"/>
        <v>0</v>
      </c>
      <c r="O106" s="16">
        <f t="shared" si="4"/>
        <v>0</v>
      </c>
      <c r="P106" s="16">
        <f t="shared" si="5"/>
        <v>0</v>
      </c>
    </row>
    <row r="107" spans="1:16" ht="36" customHeight="1" x14ac:dyDescent="0.25">
      <c r="A107" s="21">
        <v>106</v>
      </c>
      <c r="B107" s="10" t="s">
        <v>9</v>
      </c>
      <c r="C107" s="10">
        <v>9</v>
      </c>
      <c r="D107" s="11" t="s">
        <v>88</v>
      </c>
      <c r="E107" s="10">
        <v>2</v>
      </c>
      <c r="F107" s="10" t="s">
        <v>12</v>
      </c>
      <c r="G107" s="12" t="s">
        <v>120</v>
      </c>
      <c r="H107" s="11"/>
      <c r="I107" s="10"/>
      <c r="J107" s="11"/>
      <c r="K107" s="11"/>
      <c r="L107" s="4"/>
      <c r="M107" s="4"/>
      <c r="N107" s="16">
        <f t="shared" si="3"/>
        <v>0</v>
      </c>
      <c r="O107" s="16">
        <f t="shared" si="4"/>
        <v>0</v>
      </c>
      <c r="P107" s="16">
        <f t="shared" si="5"/>
        <v>0</v>
      </c>
    </row>
    <row r="108" spans="1:16" ht="348" customHeight="1" x14ac:dyDescent="0.25">
      <c r="A108" s="21">
        <v>107</v>
      </c>
      <c r="B108" s="10" t="s">
        <v>21</v>
      </c>
      <c r="C108" s="10">
        <v>10</v>
      </c>
      <c r="D108" s="12" t="s">
        <v>291</v>
      </c>
      <c r="E108" s="10">
        <v>52</v>
      </c>
      <c r="F108" s="10" t="s">
        <v>12</v>
      </c>
      <c r="G108" s="12" t="s">
        <v>290</v>
      </c>
      <c r="H108" s="11"/>
      <c r="I108" s="10"/>
      <c r="J108" s="11"/>
      <c r="K108" s="11"/>
      <c r="L108" s="4"/>
      <c r="M108" s="4"/>
      <c r="N108" s="16">
        <f t="shared" ref="N108:N110" si="6">E108*M108</f>
        <v>0</v>
      </c>
      <c r="O108" s="16">
        <f t="shared" ref="O108:O110" si="7">N108*0.16</f>
        <v>0</v>
      </c>
      <c r="P108" s="16">
        <f t="shared" ref="P108:P110" si="8">N108+O108</f>
        <v>0</v>
      </c>
    </row>
    <row r="109" spans="1:16" ht="86.25" customHeight="1" x14ac:dyDescent="0.25">
      <c r="A109" s="21">
        <v>108</v>
      </c>
      <c r="B109" s="10" t="s">
        <v>21</v>
      </c>
      <c r="C109" s="10">
        <v>11</v>
      </c>
      <c r="D109" s="12" t="s">
        <v>291</v>
      </c>
      <c r="E109" s="10">
        <v>1</v>
      </c>
      <c r="F109" s="10" t="s">
        <v>292</v>
      </c>
      <c r="G109" s="12" t="s">
        <v>293</v>
      </c>
      <c r="H109" s="22"/>
      <c r="I109" s="10"/>
      <c r="J109" s="11"/>
      <c r="K109" s="11"/>
      <c r="L109" s="4"/>
      <c r="M109" s="4"/>
      <c r="N109" s="16">
        <f t="shared" si="6"/>
        <v>0</v>
      </c>
      <c r="O109" s="16">
        <f t="shared" si="7"/>
        <v>0</v>
      </c>
      <c r="P109" s="16">
        <f t="shared" si="8"/>
        <v>0</v>
      </c>
    </row>
    <row r="110" spans="1:16" ht="50.25" customHeight="1" x14ac:dyDescent="0.25">
      <c r="A110" s="21">
        <v>109</v>
      </c>
      <c r="B110" s="10" t="s">
        <v>21</v>
      </c>
      <c r="C110" s="10">
        <v>12</v>
      </c>
      <c r="D110" s="12" t="s">
        <v>291</v>
      </c>
      <c r="E110" s="10">
        <v>1</v>
      </c>
      <c r="F110" s="10" t="s">
        <v>292</v>
      </c>
      <c r="G110" s="12" t="s">
        <v>294</v>
      </c>
      <c r="H110" s="22"/>
      <c r="I110" s="10"/>
      <c r="J110" s="11"/>
      <c r="K110" s="11"/>
      <c r="L110" s="4"/>
      <c r="M110" s="4"/>
      <c r="N110" s="16">
        <f t="shared" si="6"/>
        <v>0</v>
      </c>
      <c r="O110" s="16">
        <f t="shared" si="7"/>
        <v>0</v>
      </c>
      <c r="P110" s="16">
        <f t="shared" si="8"/>
        <v>0</v>
      </c>
    </row>
    <row r="111" spans="1:16" x14ac:dyDescent="0.25">
      <c r="G111" s="17"/>
      <c r="H111" s="3"/>
    </row>
    <row r="112" spans="1:16" x14ac:dyDescent="0.25">
      <c r="G112" s="19"/>
      <c r="H112" s="19"/>
    </row>
  </sheetData>
  <sheetProtection algorithmName="SHA-512" hashValue="uDJcHrzIExoF96XZP9KCValKtMQgWBy0/iiHEcIgDYDC1dVzz84JJzpxIKLaxIOwO60VY4g4HDSEd1r7VvB5Ew==" saltValue="VfOx1crElg81rWneO4fOng==" spinCount="100000" sheet="1" objects="1" scenarios="1"/>
  <pageMargins left="0.7" right="0.7" top="0.75" bottom="0.75" header="0.3" footer="0.3"/>
  <pageSetup orientation="portrait" r:id="rId1"/>
  <ignoredErrors>
    <ignoredError sqref="N2:P63 N64:P110" unlockedFormula="1"/>
    <ignoredError sqref="E58:E63 E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LP17-2021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Claudia</cp:lastModifiedBy>
  <dcterms:created xsi:type="dcterms:W3CDTF">2021-11-03T17:34:04Z</dcterms:created>
  <dcterms:modified xsi:type="dcterms:W3CDTF">2021-11-10T19:04:50Z</dcterms:modified>
</cp:coreProperties>
</file>