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0007\Desktop\ITP012022\"/>
    </mc:Choice>
  </mc:AlternateContent>
  <bookViews>
    <workbookView xWindow="0" yWindow="0" windowWidth="10116" windowHeight="7548"/>
  </bookViews>
  <sheets>
    <sheet name="LP05-202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1" l="1"/>
  <c r="O3" i="1" s="1"/>
  <c r="N4" i="1"/>
  <c r="N5" i="1"/>
  <c r="N6" i="1"/>
  <c r="O6" i="1" s="1"/>
  <c r="P6" i="1" s="1"/>
  <c r="N7" i="1"/>
  <c r="N8" i="1"/>
  <c r="N9" i="1"/>
  <c r="N10" i="1"/>
  <c r="N11" i="1"/>
  <c r="O11" i="1" s="1"/>
  <c r="N12" i="1"/>
  <c r="N13" i="1"/>
  <c r="N14" i="1"/>
  <c r="O14" i="1" s="1"/>
  <c r="N15" i="1"/>
  <c r="O15" i="1" s="1"/>
  <c r="N16" i="1"/>
  <c r="N17" i="1"/>
  <c r="N18" i="1"/>
  <c r="O18" i="1" s="1"/>
  <c r="N19" i="1"/>
  <c r="O19" i="1" s="1"/>
  <c r="N20" i="1"/>
  <c r="N21" i="1"/>
  <c r="N22" i="1"/>
  <c r="O22" i="1" s="1"/>
  <c r="P22" i="1" s="1"/>
  <c r="N23" i="1"/>
  <c r="N24" i="1"/>
  <c r="N25" i="1"/>
  <c r="O25" i="1" s="1"/>
  <c r="N26" i="1"/>
  <c r="O26" i="1" s="1"/>
  <c r="P26" i="1" s="1"/>
  <c r="N27" i="1"/>
  <c r="O27" i="1" s="1"/>
  <c r="P27" i="1" s="1"/>
  <c r="N28" i="1"/>
  <c r="N29" i="1"/>
  <c r="O29" i="1" s="1"/>
  <c r="N30" i="1"/>
  <c r="O30" i="1" s="1"/>
  <c r="P30" i="1" s="1"/>
  <c r="N31" i="1"/>
  <c r="O31" i="1" s="1"/>
  <c r="P31" i="1" s="1"/>
  <c r="N32" i="1"/>
  <c r="N33" i="1"/>
  <c r="O33" i="1" s="1"/>
  <c r="N34" i="1"/>
  <c r="O34" i="1" s="1"/>
  <c r="P34" i="1" s="1"/>
  <c r="N35" i="1"/>
  <c r="O35" i="1" s="1"/>
  <c r="P35" i="1" s="1"/>
  <c r="N36" i="1"/>
  <c r="P18" i="1" l="1"/>
  <c r="P15" i="1"/>
  <c r="P11" i="1"/>
  <c r="O23" i="1"/>
  <c r="P23" i="1" s="1"/>
  <c r="P14" i="1"/>
  <c r="O7" i="1"/>
  <c r="P7" i="1" s="1"/>
  <c r="O10" i="1"/>
  <c r="P10" i="1" s="1"/>
  <c r="P19" i="1"/>
  <c r="P3" i="1"/>
  <c r="O5" i="1"/>
  <c r="P5" i="1" s="1"/>
  <c r="O32" i="1"/>
  <c r="P32" i="1" s="1"/>
  <c r="O24" i="1"/>
  <c r="P24" i="1" s="1"/>
  <c r="O9" i="1"/>
  <c r="P9" i="1" s="1"/>
  <c r="O21" i="1"/>
  <c r="P21" i="1" s="1"/>
  <c r="O13" i="1"/>
  <c r="P13" i="1" s="1"/>
  <c r="O36" i="1"/>
  <c r="P36" i="1" s="1"/>
  <c r="O28" i="1"/>
  <c r="P28" i="1" s="1"/>
  <c r="O17" i="1"/>
  <c r="P17" i="1" s="1"/>
  <c r="O20" i="1"/>
  <c r="P20" i="1" s="1"/>
  <c r="O16" i="1"/>
  <c r="P16" i="1" s="1"/>
  <c r="O12" i="1"/>
  <c r="P12" i="1" s="1"/>
  <c r="O8" i="1"/>
  <c r="P8" i="1" s="1"/>
  <c r="O4" i="1"/>
  <c r="P4" i="1" s="1"/>
  <c r="P33" i="1"/>
  <c r="P29" i="1"/>
  <c r="P25" i="1"/>
  <c r="N2" i="1"/>
  <c r="O2" i="1" s="1"/>
  <c r="P2" i="1" s="1"/>
</calcChain>
</file>

<file path=xl/sharedStrings.xml><?xml version="1.0" encoding="utf-8"?>
<sst xmlns="http://schemas.openxmlformats.org/spreadsheetml/2006/main" count="260" uniqueCount="95">
  <si>
    <t xml:space="preserve">RUBRO </t>
  </si>
  <si>
    <t>PARTIDA</t>
  </si>
  <si>
    <t xml:space="preserve">UNIDAD RESPONSABLE </t>
  </si>
  <si>
    <t>CANTIDAD</t>
  </si>
  <si>
    <t>MODELO</t>
  </si>
  <si>
    <t>MARCA</t>
  </si>
  <si>
    <t xml:space="preserve"> DESCRIPCION PROVEEDOR </t>
  </si>
  <si>
    <t xml:space="preserve"> PRECIO UNITARIO SIN IVA </t>
  </si>
  <si>
    <t xml:space="preserve"> SUBTOTAL </t>
  </si>
  <si>
    <t xml:space="preserve"> IVA </t>
  </si>
  <si>
    <t xml:space="preserve"> TOTAL </t>
  </si>
  <si>
    <t>DESCRIPCIÓN</t>
  </si>
  <si>
    <t xml:space="preserve">TIPO DE MANTENIMIENTO </t>
  </si>
  <si>
    <t>MODALIDAD</t>
  </si>
  <si>
    <t>VISITAS ANUALES</t>
  </si>
  <si>
    <t>AIRE ACONDICIONADO</t>
  </si>
  <si>
    <t>DIRECCIÓN DE COMUNICACIÓN UNIVERSITARIA</t>
  </si>
  <si>
    <t>PREVENTIVO</t>
  </si>
  <si>
    <t>UNA SOLA EXHIBICIÓN</t>
  </si>
  <si>
    <t>TRANE</t>
  </si>
  <si>
    <t>2 TR</t>
  </si>
  <si>
    <t xml:space="preserve">FREYVEN </t>
  </si>
  <si>
    <t>MIRAGE</t>
  </si>
  <si>
    <t xml:space="preserve">MIRAGE </t>
  </si>
  <si>
    <t>EQUIPO DE CÓMPUTO</t>
  </si>
  <si>
    <t>FACULTAD DE ENFERMERÍA</t>
  </si>
  <si>
    <t>CORRECTIVO</t>
  </si>
  <si>
    <t>SERVICIO DE MANTENIMIENTO CORRECTIVO A IMPRESORA HP LASERJET P1102W, CONSISTENTE EN CAMBIO DE GOMAS DE ARRASTRE, LIMPIEZA DEL EQUIPO Y ENGRASADO DE PARTES MOVILES (RIELES Y ENGRANES)</t>
  </si>
  <si>
    <t xml:space="preserve">HP </t>
  </si>
  <si>
    <t>LASERJET P1102W,</t>
  </si>
  <si>
    <t>SERVICIO DE MANTENIMIENTO PREVENTIVO A IMPRESORA HP LASER JET P1505N, CONSISTENTE EN LIMPIEZA DEL EQUIPO Y ENGRASADO DE PARTES MOVILES (RIELES Y ENGRANES)</t>
  </si>
  <si>
    <t xml:space="preserve"> LASER JET P1505N,</t>
  </si>
  <si>
    <t>SERVICIO DE MANTENIMIENTO PREVENTIVO A IMPRESORA SAMSUNG ML2165W, CONSISTE EN LIMPIEZA DEL EQUIPO Y ENGRASADO DE PARTES MOVILES (RIELES Y ENGRANES)</t>
  </si>
  <si>
    <t>SAMSUNG</t>
  </si>
  <si>
    <t>ML2165W</t>
  </si>
  <si>
    <t>PREVENTIVO-CORRECTIVO</t>
  </si>
  <si>
    <r>
      <rPr>
        <b/>
        <sz val="9"/>
        <rFont val="Calibri"/>
        <family val="2"/>
        <scheme val="minor"/>
      </rPr>
      <t xml:space="preserve">RECONEXION  Y MANTENIMIENTO PREVENTIVO A EQUIPO DE AIRE ACONDICIONADO DE 2TR MIRAGE, INCLUYE: </t>
    </r>
    <r>
      <rPr>
        <sz val="9"/>
        <rFont val="Calibri"/>
        <family val="2"/>
        <scheme val="minor"/>
      </rPr>
      <t xml:space="preserve">
</t>
    </r>
    <r>
      <rPr>
        <b/>
        <sz val="9"/>
        <rFont val="Calibri"/>
        <family val="2"/>
        <scheme val="minor"/>
      </rPr>
      <t>*RECONEXIÓN.-</t>
    </r>
    <r>
      <rPr>
        <sz val="9"/>
        <rFont val="Calibri"/>
        <family val="2"/>
        <scheme val="minor"/>
      </rPr>
      <t xml:space="preserve"> INCLUYE VACIO AL SISTEMA, LIMPIEZA CON REFRIGERANTE R-11, EQUIPO DE AUTOGENA Y OXIACETILENO, CONEXIÓN DE EVAPORADOR A CONDENSADOR. POR MEDIO DE SOLDADURA DE PLATA, REAPRIETE DE TORNILLERIA, RECONEXION DE ALIMENTACION ELECTRICA, SUMINISTRO DE CARGA DE GAS REFIRGERANTE 
</t>
    </r>
    <r>
      <rPr>
        <b/>
        <sz val="9"/>
        <rFont val="Calibri"/>
        <family val="2"/>
        <scheme val="minor"/>
      </rPr>
      <t>*MANTENIMIENTO PREVENTIVO MINISPLIT DE 2 TR.-</t>
    </r>
    <r>
      <rPr>
        <sz val="9"/>
        <rFont val="Calibri"/>
        <family val="2"/>
        <scheme val="minor"/>
      </rPr>
      <t xml:space="preserve">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UBICACION: SALONES JOJUTLA</t>
    </r>
  </si>
  <si>
    <r>
      <rPr>
        <b/>
        <sz val="9"/>
        <rFont val="Calibri"/>
        <family val="2"/>
        <scheme val="minor"/>
      </rPr>
      <t xml:space="preserve">RECONEXION  Y MANTENIMIENTO PREVENTIVO A EQUIPO DE AIRE ACONDICIONADO DE 2TR MIRAGE, INCLUYE: </t>
    </r>
    <r>
      <rPr>
        <sz val="9"/>
        <rFont val="Calibri"/>
        <family val="2"/>
        <scheme val="minor"/>
      </rPr>
      <t xml:space="preserve">
</t>
    </r>
    <r>
      <rPr>
        <b/>
        <sz val="9"/>
        <rFont val="Calibri"/>
        <family val="2"/>
        <scheme val="minor"/>
      </rPr>
      <t>*RECONEXIÓN.-</t>
    </r>
    <r>
      <rPr>
        <sz val="9"/>
        <rFont val="Calibri"/>
        <family val="2"/>
        <scheme val="minor"/>
      </rPr>
      <t xml:space="preserve"> INCLUYE VACIO AL SISTEMA, LIMPIEZA CON REFRIGERANTE R-11, EQUIPO DE AUTOGENA Y OXIACETILENO, CONEXIÓN DE EVAPORADOR A CONDENSADOR. POR MEDIO DE SOLDADURA DE PLATA, REAPRIETE DE TORNILLERIA, RECONEXION DE ALIMENTACION ELECTRICA, SUMINISTRO DE CARGA DE GAS REFIRGERANTE 
</t>
    </r>
    <r>
      <rPr>
        <b/>
        <sz val="9"/>
        <rFont val="Calibri"/>
        <family val="2"/>
        <scheme val="minor"/>
      </rPr>
      <t>*MANTENIMIENTO PREVENTIVO MINISPLIT DE 2 TR.-</t>
    </r>
    <r>
      <rPr>
        <sz val="9"/>
        <rFont val="Calibri"/>
        <family val="2"/>
        <scheme val="minor"/>
      </rPr>
      <t xml:space="preserve">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UBICACION: SALONES TEPOZTLÁN</t>
    </r>
  </si>
  <si>
    <r>
      <rPr>
        <b/>
        <sz val="9"/>
        <rFont val="Calibri"/>
        <family val="2"/>
        <scheme val="minor"/>
      </rPr>
      <t xml:space="preserve">RECONEXION  Y MANTENIMIENTO PREVENTIVO A EQUIPO DE AIRE ACONDICIONADO DE 2TR MIRAGE, INCLUYE: </t>
    </r>
    <r>
      <rPr>
        <sz val="9"/>
        <rFont val="Calibri"/>
        <family val="2"/>
        <scheme val="minor"/>
      </rPr>
      <t xml:space="preserve">
</t>
    </r>
    <r>
      <rPr>
        <b/>
        <sz val="9"/>
        <rFont val="Calibri"/>
        <family val="2"/>
        <scheme val="minor"/>
      </rPr>
      <t>*RECONEXIÓN.-</t>
    </r>
    <r>
      <rPr>
        <sz val="9"/>
        <rFont val="Calibri"/>
        <family val="2"/>
        <scheme val="minor"/>
      </rPr>
      <t xml:space="preserve"> INCLUYE VACIO AL SISTEMA, LIMPIEZA CON REFRIGERANTE R-11, EQUIPO DE AUTOGENA Y OXIACETILENO, CONEXIÓN DE EVAPORADOR A CONDENSADOR. POR MEDIO DE SOLDADURA DE PLATA, REAPRIETE DE TORNILLERIA, RECONEXION DE ALIMENTACION ELECTRICA, SUMINISTRO DE CARGA DE GAS REFIRGERANTE 
</t>
    </r>
    <r>
      <rPr>
        <b/>
        <sz val="9"/>
        <rFont val="Calibri"/>
        <family val="2"/>
        <scheme val="minor"/>
      </rPr>
      <t>*MANTENIMIENTO PREVENTIVO MINISPLIT DE 2 TR.-</t>
    </r>
    <r>
      <rPr>
        <sz val="9"/>
        <rFont val="Calibri"/>
        <family val="2"/>
        <scheme val="minor"/>
      </rPr>
      <t xml:space="preserve">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UBICACION: SALONES AMACUZAC</t>
    </r>
  </si>
  <si>
    <r>
      <rPr>
        <b/>
        <sz val="9"/>
        <rFont val="Calibri"/>
        <family val="2"/>
        <scheme val="minor"/>
      </rPr>
      <t xml:space="preserve">RECONEXION  Y MANTENIMIENTO PREVENTIVO A EQUIPO DE AIRE ACONDICIONADO DE 2TR MIRAGE, INCLUYE: </t>
    </r>
    <r>
      <rPr>
        <sz val="9"/>
        <rFont val="Calibri"/>
        <family val="2"/>
        <scheme val="minor"/>
      </rPr>
      <t xml:space="preserve">
</t>
    </r>
    <r>
      <rPr>
        <b/>
        <sz val="9"/>
        <rFont val="Calibri"/>
        <family val="2"/>
        <scheme val="minor"/>
      </rPr>
      <t>*RECONEXIÓN.-</t>
    </r>
    <r>
      <rPr>
        <sz val="9"/>
        <rFont val="Calibri"/>
        <family val="2"/>
        <scheme val="minor"/>
      </rPr>
      <t xml:space="preserve"> INCLUYE VACIO AL SISTEMA, LIMPIEZA CON REFRIGERANTE R-11, EQUIPO DE AUTOGENA Y OXIACETILENO, CONEXIÓN DE EVAPORADOR A CONDENSADOR. POR MEDIO DE SOLDADURA DE PLATA, REAPRIETE DE TORNILLERIA, RECONEXION DE ALIMENTACION ELECTRICA, SUMINISTRO DE CARGA DE GAS REFIRGERANTE 
</t>
    </r>
    <r>
      <rPr>
        <b/>
        <sz val="9"/>
        <rFont val="Calibri"/>
        <family val="2"/>
        <scheme val="minor"/>
      </rPr>
      <t>*MANTENIMIENTO PREVENTIVO MINISPLIT DE 2 TR.-</t>
    </r>
    <r>
      <rPr>
        <sz val="9"/>
        <rFont val="Calibri"/>
        <family val="2"/>
        <scheme val="minor"/>
      </rPr>
      <t xml:space="preserve">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UBICACION: SALONES XOCHITEPEC</t>
    </r>
  </si>
  <si>
    <r>
      <rPr>
        <b/>
        <sz val="9"/>
        <rFont val="Calibri"/>
        <family val="2"/>
        <scheme val="minor"/>
      </rPr>
      <t xml:space="preserve">RECONEXION  Y MANTENIMIENTO PREVENTIVO A EQUIPO DE AIRE ACONDICIONADO DE 2TR MIRAGE, INCLUYE: </t>
    </r>
    <r>
      <rPr>
        <sz val="9"/>
        <rFont val="Calibri"/>
        <family val="2"/>
        <scheme val="minor"/>
      </rPr>
      <t xml:space="preserve">
</t>
    </r>
    <r>
      <rPr>
        <b/>
        <sz val="9"/>
        <rFont val="Calibri"/>
        <family val="2"/>
        <scheme val="minor"/>
      </rPr>
      <t>*RECONEXIÓN.-</t>
    </r>
    <r>
      <rPr>
        <sz val="9"/>
        <rFont val="Calibri"/>
        <family val="2"/>
        <scheme val="minor"/>
      </rPr>
      <t xml:space="preserve"> INCLUYE VACIO AL SISTEMA, LIMPIEZA CON REFRIGERANTE R-11, EQUIPO DE AUTOGENA Y OXIACETILENO, CONEXIÓN DE EVAPORADOR A CONDENSADOR. POR MEDIO DE SOLDADURA DE PLATA, REAPRIETE DE TORNILLERIA, RECONEXION DE ALIMENTACION ELECTRICA, SUMINISTRO DE CARGA DE GAS REFIRGERANTE 
</t>
    </r>
    <r>
      <rPr>
        <b/>
        <sz val="9"/>
        <rFont val="Calibri"/>
        <family val="2"/>
        <scheme val="minor"/>
      </rPr>
      <t>*MANTENIMIENTO PREVENTIVO MINISPLIT DE 2 TR.-</t>
    </r>
    <r>
      <rPr>
        <sz val="9"/>
        <rFont val="Calibri"/>
        <family val="2"/>
        <scheme val="minor"/>
      </rPr>
      <t xml:space="preserve">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UBICACION: SALONES HUTIZILAC</t>
    </r>
  </si>
  <si>
    <r>
      <rPr>
        <b/>
        <sz val="9"/>
        <rFont val="Calibri"/>
        <family val="2"/>
        <scheme val="minor"/>
      </rPr>
      <t xml:space="preserve">RECONEXION  Y MANTENIMIENTO PREVENTIVO A EQUIPO DE AIRE ACONDICIONADO DE 2TR MIRAGE, INCLUYE: </t>
    </r>
    <r>
      <rPr>
        <sz val="9"/>
        <rFont val="Calibri"/>
        <family val="2"/>
        <scheme val="minor"/>
      </rPr>
      <t xml:space="preserve">
</t>
    </r>
    <r>
      <rPr>
        <b/>
        <sz val="9"/>
        <rFont val="Calibri"/>
        <family val="2"/>
        <scheme val="minor"/>
      </rPr>
      <t>*RECONEXIÓN.-</t>
    </r>
    <r>
      <rPr>
        <sz val="9"/>
        <rFont val="Calibri"/>
        <family val="2"/>
        <scheme val="minor"/>
      </rPr>
      <t xml:space="preserve"> INCLUYE VACIO AL SISTEMA, LIMPIEZA CON REFRIGERANTE R-11, EQUIPO DE AUTOGENA Y OXIACETILENO, CONEXIÓN DE EVAPORADOR A CONDENSADOR. POR MEDIO DE SOLDADURA DE PLATA, REAPRIETE DE TORNILLERIA, RECONEXION DE ALIMENTACION ELECTRICA, SUMINISTRO DE CARGA DE GAS REFIRGERANTE 
</t>
    </r>
    <r>
      <rPr>
        <b/>
        <sz val="9"/>
        <rFont val="Calibri"/>
        <family val="2"/>
        <scheme val="minor"/>
      </rPr>
      <t>*MANTENIMIENTO PREVENTIVO MINISPLIT DE 2 TR.-</t>
    </r>
    <r>
      <rPr>
        <sz val="9"/>
        <rFont val="Calibri"/>
        <family val="2"/>
        <scheme val="minor"/>
      </rPr>
      <t xml:space="preserve">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UBICACION: SALONES PUENTE DE IXTLA</t>
    </r>
  </si>
  <si>
    <r>
      <rPr>
        <b/>
        <sz val="9"/>
        <rFont val="Calibri"/>
        <family val="2"/>
        <scheme val="minor"/>
      </rPr>
      <t xml:space="preserve">RECONEXION  Y MANTENIMIENTO PREVENTIVO A EQUIPO DE AIRE ACONDICIONADO DE 2TR MIRAGE, INCLUYE: </t>
    </r>
    <r>
      <rPr>
        <sz val="9"/>
        <rFont val="Calibri"/>
        <family val="2"/>
        <scheme val="minor"/>
      </rPr>
      <t xml:space="preserve">
</t>
    </r>
    <r>
      <rPr>
        <b/>
        <sz val="9"/>
        <rFont val="Calibri"/>
        <family val="2"/>
        <scheme val="minor"/>
      </rPr>
      <t>*RECONEXIÓN.-</t>
    </r>
    <r>
      <rPr>
        <sz val="9"/>
        <rFont val="Calibri"/>
        <family val="2"/>
        <scheme val="minor"/>
      </rPr>
      <t xml:space="preserve"> INCLUYE VACIO AL SISTEMA, LIMPIEZA CON REFRIGERANTE R-11, EQUIPO DE AUTOGENA Y OXIACETILENO, CONEXIÓN DE EVAPORADOR A CONDENSADOR. POR MEDIO DE SOLDADURA DE PLATA, REAPRIETE DE TORNILLERIA, RECONEXION DE ALIMENTACION ELECTRICA, SUMINISTRO DE CARGA DE GAS REFIRGERANTE 
</t>
    </r>
    <r>
      <rPr>
        <b/>
        <sz val="9"/>
        <rFont val="Calibri"/>
        <family val="2"/>
        <scheme val="minor"/>
      </rPr>
      <t>*MANTENIMIENTO PREVENTIVO MINISPLIT DE 2 TR.-</t>
    </r>
    <r>
      <rPr>
        <sz val="9"/>
        <rFont val="Calibri"/>
        <family val="2"/>
        <scheme val="minor"/>
      </rPr>
      <t xml:space="preserve">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UBICACION: LABORATORIO DE ANATOMIA Y MICROBIOLOGÍA</t>
    </r>
  </si>
  <si>
    <r>
      <rPr>
        <b/>
        <sz val="9"/>
        <rFont val="Calibri"/>
        <family val="2"/>
        <scheme val="minor"/>
      </rPr>
      <t>MANTENIMIENTO PREVENTIVO MINISPLIT DE 2 TR MIRAGE,</t>
    </r>
    <r>
      <rPr>
        <sz val="9"/>
        <rFont val="Calibri"/>
        <family val="2"/>
        <scheme val="minor"/>
      </rPr>
      <t xml:space="preserve"> MANTENIMIENTO PREVENTIVO DE EQUIPOS DE AIRE ACONDICIONADO QUE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UBICACIÓN SALONES CUAUTLA</t>
    </r>
  </si>
  <si>
    <r>
      <rPr>
        <b/>
        <sz val="9"/>
        <rFont val="Calibri"/>
        <family val="2"/>
        <scheme val="minor"/>
      </rPr>
      <t xml:space="preserve">RECONEXION DE DRENAJE DE CONDENSACION Y MANTENIMIENTO PREVENTIVO A EQUIPO DE AIRE ACONDICIONADO DE 1TR MIRAGE, INCLUYE: </t>
    </r>
    <r>
      <rPr>
        <sz val="9"/>
        <rFont val="Calibri"/>
        <family val="2"/>
        <scheme val="minor"/>
      </rPr>
      <t xml:space="preserve">
*RECONEXIÓN DE DRENAJE DE CONDENSACIÓN.-INCLUYE SALIDA DE DRENAJE DE CONDENSACIÓN.
*MANTENIMIENTO PREVENTIVO MINISPLIT 1 TR.-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UBICACIÓN SALONES COATLAN DEL RÍO</t>
    </r>
  </si>
  <si>
    <t>1 TR</t>
  </si>
  <si>
    <r>
      <rPr>
        <b/>
        <sz val="9"/>
        <rFont val="Calibri"/>
        <family val="2"/>
        <scheme val="minor"/>
      </rPr>
      <t xml:space="preserve">RECONEXION DE DRENAJE DE CONDENSACION Y MANTENIMIENTO PREVENTIVO A EQUIPO DE AIRE ACONDICIONADO DE 1TR MIRAGE, INCLUYE: </t>
    </r>
    <r>
      <rPr>
        <sz val="9"/>
        <rFont val="Calibri"/>
        <family val="2"/>
        <scheme val="minor"/>
      </rPr>
      <t xml:space="preserve">
*RECONEXIÓN DE DRENAJE DE CONDENSACIÓN.-INCLUYE SALIDA DE DRENAJE DE CONDENSACIÓN.
*MANTENIMIENTO PREVENTIVO MINISPLIT 1 TR.-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UBICACIÓN SALONES ZACATEPEC</t>
    </r>
  </si>
  <si>
    <r>
      <rPr>
        <b/>
        <sz val="9"/>
        <rFont val="Calibri"/>
        <family val="2"/>
        <scheme val="minor"/>
      </rPr>
      <t>*MANTENIMIENTO PREVENTIVO MINISPLIT 1 TR LG</t>
    </r>
    <r>
      <rPr>
        <sz val="9"/>
        <rFont val="Calibri"/>
        <family val="2"/>
        <scheme val="minor"/>
      </rPr>
      <t xml:space="preserve">.- INCLUYE LIMPIEZA DE SERPIENTES, VERIFICACION DE PARAMETROS DE FUNCIONAMIENTO, LUBRICACION DE MOTOR VENTILADOR, REVISION Y AJUSTE DE CARGA DE GAS REFRIGERANTE, LIMPIEZA DE U. EVAPORADOR Y CONDENSADOR, LIMPIEZA DE CHAROLA DE CONDENSADO, LIMPIEZA DE FILTOS DE AIRE, REVISIÓN DE ALIMENTACIÓN ELÉCTRICA, MATERIALES, HERRAMIENTA, MANO DE OBRA ESPECIALIZADA, Y TODO LO NECESARIO PARA LA CORRECTA INSTALACIÓN. </t>
    </r>
    <r>
      <rPr>
        <b/>
        <sz val="9"/>
        <rFont val="Calibri"/>
        <family val="2"/>
        <scheme val="minor"/>
      </rPr>
      <t>UBICACIÓN SALONES CUERNAVACA</t>
    </r>
  </si>
  <si>
    <t xml:space="preserve">LG </t>
  </si>
  <si>
    <r>
      <rPr>
        <b/>
        <sz val="9"/>
        <rFont val="Calibri"/>
        <family val="2"/>
        <scheme val="minor"/>
      </rPr>
      <t>MANTENIMIENTO PREVENTIVO DE MINISPLIT 5 TR TRANE Mod. 2TTB048A100B De 48,000 Btu/Hr</t>
    </r>
    <r>
      <rPr>
        <sz val="9"/>
        <rFont val="Calibri"/>
        <family val="2"/>
        <scheme val="minor"/>
      </rPr>
      <t xml:space="preserve">  MANTENIMIENTO PREVENTIVO DE EQUIPOS DE AIRE ACONDICIONADO QUE INCLUYE: LIMPIEZA DE SERPIENTES, VERIFICACION DE PARAMETROS DE FUNCIONAMIENTO, LUBRICACION DE MOTOR VENTILADOR, REVISION Y AJUSTE DE CARGA DE GAS REFRIGERANTE, LIMPIEZA DE U. EVAPORADOR Y CONDENSADOR, LIMPIEZA DE CHAROLA DE CONDENSADO, LIMPIEZA DE FILTROS DE AIRE, REVISIÓN DE ALIMENTACIÓN ELECTRICA, MATERIALES, HERRAMIENTA, MANO DE OBRA ESPECIALIZADA, Y TODO LO NECESARIO PARA LA CORRECTA INSTALACIÓN </t>
    </r>
    <r>
      <rPr>
        <b/>
        <sz val="9"/>
        <rFont val="Calibri"/>
        <family val="2"/>
        <scheme val="minor"/>
      </rPr>
      <t>UBICACIÓN: CENTRO DE COMPUTO 2, EDUCACIÓN PERMANENTE Y SERVICIOS ESCOLARES</t>
    </r>
  </si>
  <si>
    <t>5 TR</t>
  </si>
  <si>
    <r>
      <rPr>
        <b/>
        <sz val="9"/>
        <rFont val="Calibri"/>
        <family val="2"/>
        <scheme val="minor"/>
      </rPr>
      <t>MANTENIMIENTO PREVENTIVO DE MINISPLIT 5 TR MARCA TGM,</t>
    </r>
    <r>
      <rPr>
        <sz val="9"/>
        <rFont val="Calibri"/>
        <family val="2"/>
        <scheme val="minor"/>
      </rPr>
      <t xml:space="preserve"> MANTENIMIENTO PREVENTIVO DE EQUIPOS DE AIRE ACONDICIONADO QUE INCLUYE: LIMPIEZA DE SERPIENTES, VERIFICACION DE PARAMETROS DE FUNCIONAMIENTO, LUBRICACION DE MOTOR VENTILADOR, REVISION Y AJUSTE DE CARGA DE GAS REFRIGERANTE, LIMPIEZA DE U. EVAPORADOR Y CONDENSADOR, LIMPIEZA DE CHAROLA DE CONDENSADO, LIMPIEZA DE FILTROS DE AIRE, REVISIÓN DE ALIMENTACIÓN ELECTRICA, MATERIALES, HERRAMIENTA, MANO DE OBRA ESPECIALIZADA, Y TODO LO NECESARIO PARA LA CORRECTA INSTALACIÓN. </t>
    </r>
    <r>
      <rPr>
        <b/>
        <sz val="9"/>
        <rFont val="Calibri"/>
        <family val="2"/>
        <scheme val="minor"/>
      </rPr>
      <t>UBICACIÓN: CENTRO DE COMPUTO 1</t>
    </r>
  </si>
  <si>
    <t>TGM</t>
  </si>
  <si>
    <r>
      <rPr>
        <b/>
        <sz val="9"/>
        <rFont val="Calibri"/>
        <family val="2"/>
        <scheme val="minor"/>
      </rPr>
      <t>MANTENIMIENTO PREVENTIVO DE MINISPLIT 5 TR, MARCA YORK</t>
    </r>
    <r>
      <rPr>
        <sz val="9"/>
        <rFont val="Calibri"/>
        <family val="2"/>
        <scheme val="minor"/>
      </rPr>
      <t xml:space="preserve"> MANTENIMIENTO PREVENTIVO DE EQUIPOS DE AIRE ACONDICIONADO QUE INCLUYE: LIMPIEZA DE SERPIENTES, VERIFICACION DE PARAMETROS DE FUNCIONAMIENTO, LUBRICACION DE MOTOR VENTILADOR, REVISION Y AJUSTE DE CARGA DE GAS REFRIGERANTE, LIMPIEZA DE U. EVAPORADOR Y CONDENSADOR, LIMPIEZA DE CHAROLA DE CONDENSADO, LIMPIEZA DE FILTROS DE AIRE, REVISIÓN DE ALIMENTACIÓN ELECTRICA, MATERIALES, HERRAMIENTA, MANO DE OBRA ESPECIALIZADA, Y TODO LO NECESARIO PARA LA CORRECTA INSTALACIÓN. </t>
    </r>
    <r>
      <rPr>
        <b/>
        <sz val="9"/>
        <rFont val="Calibri"/>
        <family val="2"/>
        <scheme val="minor"/>
      </rPr>
      <t>UBICACIÓN: AUDIORIO</t>
    </r>
  </si>
  <si>
    <t>YORK</t>
  </si>
  <si>
    <t>DIRECCIÓN DE FORMACIÓN MULTIMODAL</t>
  </si>
  <si>
    <t>ANUAL</t>
  </si>
  <si>
    <t>4 VISITAS TRIMESTRALES</t>
  </si>
  <si>
    <t>EATON</t>
  </si>
  <si>
    <t>FACULTAD DE FARMACIA</t>
  </si>
  <si>
    <t>20 TR</t>
  </si>
  <si>
    <t>DIRECCIÓN DE TECNOLOGÍAS DE INFORMACIÓN Y DE COMUNICACIÓN</t>
  </si>
  <si>
    <r>
      <t xml:space="preserve">CONTRATO DE MANTENIMIENTO PREVENTIVO - CORRECTIVO A: UN EQUIPO AIRE ACONDICIONADO DE PRECISIÓN MCA. DATA AIRE EQUIPO TIPO DATA TEMP DE 8 T.R. *MANTENIMIENTO PREVENTIVO A TODO EL EQUIPO DE AIRE ACONDICIONADO INCLUYENDO CONDENSADORA Y MANEJADORA QUE INCLUYE LIMPIEZA DE PANELES DE ALUMINIO CON SOLUCIÓN DESINCRUSTANTE Y VERIFICACIÓN DE PARÁMETROS DE FUNCIONAMIENTO, CORRECIÓN DE PARÁMETROS Y PRESIONES DE TRABAJO EN CASO DE SER NECESARIOS (SE ANEXARA REPORTE ESCRITO DE LAS MEDICIONES OBTENIDAS, CUANDO ESTAS SE HAYAN REALIZADO). *LIMPIEZA Y MANTENIMIENTO DE CONTACTORES DE POTENCIA, *CORRECCIÓN DE FALLAS Y FUGAS, *VERIFICACIÓN DE PARÁMETROS Y PRESIONES. </t>
    </r>
    <r>
      <rPr>
        <b/>
        <sz val="9"/>
        <rFont val="Calibri"/>
        <family val="2"/>
        <scheme val="minor"/>
      </rPr>
      <t>SIN REFACCIONES MAYORES (TARJETAS, COMPRESORES Y SERPENTINES)</t>
    </r>
  </si>
  <si>
    <t>6 VISITAS BIMESTRALES</t>
  </si>
  <si>
    <t>DATA AIRE</t>
  </si>
  <si>
    <t>8 TR</t>
  </si>
  <si>
    <t>CONTRATO DE MANTENIMIENTO PREVENTIVO - CORRECTIVO A: 10 EQUIPOS DE AIRE ACONDICIONADO DE CONFORT. MARCA TRANE EQUIPO TIPO MINI SPLIT DE 5 T.R. *MANTENIMIENTO PREVENTIVO A TODO EL EQUIPO DE AIRE ACONDICIONADO INCLUYENDO CONDENSADORA Y MANEJADORA QUE INCLUYE LIMPIEZA DE PANELES DE ALUMINIO CON SOLUCIÓN DESINCRUSTANTE Y VERIFICACIÓN DE PARÁMETROS DE FUNCIONAMIENTO, CORRECCIÓN DE PARÁMETROS Y PRESIONES DE TRABAJO EN CASO DE SER NECESARIO (SE ANEXARÁ REPORTE ESCRITO DE LAS MEDICIONES OBTENIDAS, CUANDO ESTAS SE HAYAN REALIZADO) *LIMPIEZA Y MANTENIMIENTO DE TODAS LAS TARJETAS DE CONTROL Y POTENCIA. *LIMPIEZA Y MANTENIMIENTO DE CONTACTORES DE POTENCIA. *CORRECCIÓN DE FALLAS Y FUGAS. *VERIFICACIÓN DE PARÁMETROS Y PRESIONES.  SIN REFACCIONES MAYORES (TARJETAS, COMPRESORES Y SERPENTINES).</t>
  </si>
  <si>
    <t>CONTRATO DE MANTENIMIENTO PREVENTIVO - CORRECTIVO A: UN UPS MARCA MITSUBISHI DE 20 KVA MODELO 1100-A *MANTENIMIENTO PFREVENTIVO A TODO EL GABINETE DE UPS QUE INCLUYE LIMPIEZA Y VERIFICACIÓN DE PARÁMETROS DE FUNCIONAMIENTO, CORRECCIÓN DE PARÁMETROS EN CASO DE SER NECESARIO (SE ANEXARA REPORTE ESCRITO DE LAS MEDICIONES OBTENIDAS, CUANDO ESTAS SE HAYAN REALIZADO). *REVISIÓN VISUAL Y AUDITIVA DEL EQUIPO. *LIMPIEZA Y MANTENIMIENTO DE TODAS LAS TARJETAS DE CONTROL Y POTENCIA. *LIMPIEZA Y MANTENIMIENTO DE CONTACTORES DE POTENCIA. *LIMPIEZA O CAMBIO DE FILTRO DE AIRE (EN CASO DE NO SER LAVABLE). *CORRECCIÓN DE FALLAS, EN CASO DE TENER. *REVISIÓN DE APRIETE DE CONEXIONES DE POTENCIA. *VERIFICACIÓN DE PARÁMETROS DEL EQUIPO O TARJETAS EN CASO DE FALLAS. *REVISIÓN DE FUNCIONAMIENTO DE ABANICOS. *MANTENIMIENTO PREVENTIVO A BANCO DE TARJETAS SELLADAS TOMANDO LECTURAS DE FLOTACIÓN Y CARGA. *PRUEBAS DE FUNCIONAMIENTO CON BY-PASS Y CON BANCO DE BATERÍAS. NO SE INCLUYEN REFACCIONES. (ACTIVIDADES ENUNCIATIVAS MAS NO LIMITATIVAS).</t>
  </si>
  <si>
    <t>MITSUBISHI</t>
  </si>
  <si>
    <t>1100-A</t>
  </si>
  <si>
    <t>CONTRATO DE MANTENIMIENTO PREVENTIVO CORRECTIVO A:  DOS UPS MARCA EATON DE 30 KVA MODELO 93-E MANTENIMIENTO PREVENTIVO A TODO EL GABINETE DEL UPS QUE INCLUIYE LIMPIEZA Y VERIFICACIÓN DE PARÁMETROS DE FUNCIONAMIENTO, CORECCIÓN DE PARÁMETROS EN CASO DE SER NECESARIOS (SE ANEXA REPORTE ESCRITO DE LAS MEDICION ES OBTENIDAS, CUANDO ESTAS SE HAYAN REALIZADO). REVISIÓN VISUAL Y AUDITIVA DEL EQUIPO. LIMPIEZA Y MANTENIMIENTO DE TODAS LAS TARJETAS DE CONTROL Y POTENCIA. VERIFICACUIÓN DE PARÁMETROS DEL EQUIPO O TARJETAS EN CASO DE FALLAS. REVISIÓN DE FUNCIONAMIENTO DE ABANICOS.MANTENIMIENTO PREVENTIVO A BANCO DE BATERÍAS SELLADAS TOMANDO LECTURAS DE FLOTACIÓN Y CARGA. PRUEBAS DE FUNCIONAMIENTO CON BY-PASS Y CON BANCO DE BATERÍAS. NO SE INCLUYEN REFACCIONES. (ACTIVIDADES ENUNCIATIVAS MAS NO LIMITATIVAS).</t>
  </si>
  <si>
    <t>93-E</t>
  </si>
  <si>
    <t>LABORATORIO</t>
  </si>
  <si>
    <t>CENTRO DE INVESTIGACIONES EN BIOTECNOLOGÍA</t>
  </si>
  <si>
    <t>LAB-LINE</t>
  </si>
  <si>
    <t>ENVIRON SHAKER</t>
  </si>
  <si>
    <t>MANTENIMIENTO PREVENTIVO Y CORRECTIVO A ESPECTOFOMETRO, MARCA: JENWAY, MODELO: 6405, REPARACION DE LA TAPA A LA HORA DE CERRAR APARECE UN ERROR, CALIBRACION DE LA LONGITUD DE ONDA, LIMPIEZA EN GENERAL INTERIOR COMO EXTERIOR Y LIMPIEZA DE LAS TARJETAS ELECTRONICAS.</t>
  </si>
  <si>
    <t>JENWAY</t>
  </si>
  <si>
    <t>LIMISTELL</t>
  </si>
  <si>
    <t>ICP-55</t>
  </si>
  <si>
    <t>FACULTAD DE CIENCIAS QUÍMICAS E INGIENERÍA</t>
  </si>
  <si>
    <t>SERVICIO DE MANTENIMINETO CORRECTIVO, CAMBIO DE CONTROL DIGITAL DE DOBLE SENSOR, REVISIÓN DE INSTALACION ELÉCTRICA, LIMPIEZA DE COMPRESOR, REVISIÓN DE GAS, REVISIÓN DE MOTORES DE VENTILADORES, REVISIÓN DE SERPENTIN DE CONDENSACION, PRUEBAS DE FUNCIONAMIENTO A REFRIGERADOR DE LABORATORIO.</t>
  </si>
  <si>
    <t xml:space="preserve">TOR REY </t>
  </si>
  <si>
    <t>SERVICIO DE MANTENIMIENTO PREVENTIVO Y CORRECTIVO DE AIRE ACONDICIONADO HIGH-WALL TIPO MINISPLITYORK, CON CAPACIDAD NOMINAL DE 1 T.R. SOLO FRIO; INCLUYE: LUBRICACION DE FLECHAS Y MOTORES ELÉCTRICOS, LIMPIEZA DE SERPENTIN, CHAROLAS, FILTROS DE SUCCIÓN DE CHAROLA DE DREN Y LIMPIEZA DE TOLVAS, REVISIÓN DE AMPERAJES DE CONSUMOS Y DE REFRIGERANTE R-22, LIMPIEZA Y SOPLETEADO DE TARJETAS ELECTRÓNICAS, PRUEBAS DE CHEQUEO Y ARRANQUES</t>
  </si>
  <si>
    <t>MANTEMINIENTO PREVENTIVO A UPS MARCA EATON DE 15 KVA MODELO 9355 (ANUAL) QUE CONSISTE EN: MANTENIMIENTO PREVENTIVO A TODO EL GABINETE DEL UPS QUE INCLUYE LIMPIEZA Y VERIFICACIÓN DE PARÁMETROS DE FUNCIONAMIENTO, CORRECCIÓN DE PARÁMETROS EN CASO DE SER NECESARIOS (SE ANEXARÁ REPORTE ESCRITO DE LAS MEDICIONES OBTENIDAS, CUANDO ESTAS SE HAYAN REALIZADO, REVISIÓN VISUAL Y AUDITIVA DEL EQUIPO, LIMPIEZA Y MANTENIMIENTO DE TODAS LAS TARJETAS DE CONTROL Y POTENCIA, LIMPIEZA Y MANTENIMIENTO DE CONTACTORES DE POTENCIA, LIMPIEZA O CAMBIO DE FILTRO DE AIRE (EN CASO DE NO SER LAVABLE), CORRECCIÓN DE FALLAS, EN CASO DE TENER, REVISIÓN DE APRIETE DE CONEXIONES DE POTENCIA, VERIFICACIÓN DE PARÁMETROS DEL EQUIPO O TARJETAS EN CASO DE FALLAS, REVISIÓN DE FUNCIONAMIENTO DE ABANICOS, MANTENIMIENTO PREVENTIVO A BANCO DE BATERÍAS SELLADAS TOMANDO LECTURAS DE FLOTACIÓN Y CARGA, PRUEBAS DE FUNCIONAMIENTO CON BY-PASS Y CON BANCO DE BATERÍAS. NO SE INCLUYEN REFACCIONES NI BATERÍAS.</t>
  </si>
  <si>
    <t>SERVICIO DE MANTENIMIENTO PREVENTIVO A EQUIPO DE AIRE ACONDICIONADO HIGH-WALL TIPO MINISPLIT MIRAGE CON CAPACIDAD NOMINAL DE 2 T.R. SOLO FRIO (58121, 59362, 53043, DIRECCION) *LIMPIEZA DE SERPENTINES CON PRODUCTO QUIMICO IMEXAR (INTERIOR EXTERIOR) *LAVADO DE CHASIS Y GABINETES TOTALES DE EQUIPO *LUBRICACION DE FLECHAS Y MOTORES ELECTRICOS *CARGA DE REFRIGERANTE R.22 SI ES NECESARIO * LAVADO DE CHAROLAS DE CONDENSADOS Y DESINFECTACION *LIMPIEZA DE FILTROS DE AIRE *REVISION Y CARGAS DE VOLTAJE DE COMPRESOR *PRUEBAS, CHEQUEOS Y ARRANQUES *LIMPIEZA DE TARJETA ELECTRONICA Y AJUSTE DE LA MISMA *MANO DE OBRA ESPECIALIZADA</t>
  </si>
  <si>
    <t>SERVICIO DE MANTENIMIENTO PREVENTIVO A EQUIPO DE AIRE ACONDICIONADO TIPO PAQUETE TRANE DUCTOS CON CAPACIDAD NOMINAL DE 20 T.R. SOLO FRIO (AUDITORIO) *LIMPIEZA DE SERPENTINES CON PRODUCTO QUIMICO IMEXAR (INTERIOR EXTERIOR) *LAVADO DE CHASIS Y GABINETES TOTALES DE EQUIPO *LUBRICACION DE FLECHAS Y MOTORES ELECTRICOS *CARGA DE REFRIGERANTE R.22 SI ES NECESARIO * LAVADO DE CHAROLAS DE CONDENSADOS Y DESINFECTACION *LIMPIEZA DE FILTROS DE AIRE *REVISION Y CARGAS DE VOLTAJE DE COMPRESOR *PRUEBAS, CHEQUEOS Y ARRANQUES *LIMPIEZA DE TARJETA ELECTRONICA Y AJUSTE DE LA MISMA *MANO DE OBRA ESPECIALIZADA</t>
  </si>
  <si>
    <t>MANTENIMIENTO CORRECTIVO A INCUBADORA MARCA: LIMISTELL, MODELO: ICP-55, MANTENIMIENTO PREVENTIVO INCLUYE LIMPIEZA DE UNIDAD CONDENSADORA, LUBRICACION DEL MOTOR DE VENTILADOR LIMPIEZA DE ASPAS, LIMPIEZA DE ELEMENTOS TÉRMICOS, REAPRIETE DE TORNILLERIA, LIMPIEZA DE CHAROLA DE CONDENSADOS, REEMPLAZO DE COMPRESOR DE 1/2HP. 115V.  R-134A...LAVADO DE SISTEMA CON REFRIGERANTE R-141B Y BARRIDO DE ALTA PRESION.--REEMPLAZO DE FILTRO VAL-22. REEMPLAZO DE MOTOR VENTILADOR.-- REEMPLAZO DE VALVULA PIVOTE.-- VACIO AL SISTEMA.-- CARGA Y BALANCEO REFRIGERANTE R-134A.-- PUESTA EN MARCHA Y PRUEBAS DE FUNCIONAMIENTO LIMPIEZA DE LA UNIDAD EVAPORADORA, LUBRICACION DE MOTOR VENTILADOR LIMPIEZA DE ASPAS, LIMPIEZA DE CHAROLA Y DREN DE CONDENSADOS BALANCEO DE GAS REFRIGERANTE R-134A PUESTA EN MARCHA Y PRUEBAS DE FUNCIONAMIENTO.</t>
  </si>
  <si>
    <r>
      <t xml:space="preserve">MANTENIMIENTO PREVENTIVO A </t>
    </r>
    <r>
      <rPr>
        <b/>
        <u/>
        <sz val="9"/>
        <rFont val="Calibri"/>
        <family val="2"/>
        <scheme val="minor"/>
      </rPr>
      <t>MINISPLIT TRANE 2 TONELADAS C/U 2TTK0524A1AA</t>
    </r>
    <r>
      <rPr>
        <sz val="9"/>
        <rFont val="Calibri"/>
        <family val="2"/>
        <scheme val="minor"/>
      </rPr>
      <t xml:space="preserve"> (UBICADO EN CUERNAVACA) EL SERVICIO CONSISTE EN: LIMPIEZA DE SERPENTINES CON PRODUCTO QUÍMICO IMEXAR, LAVADO DE CHASIS, GABINETES, ASPAS, TURBINAS DE VENTILACIÓN, LUBRICACIÓN DE FLECHAS Y MOTORES ELÉCTRICOS, CARGA DE GAS REFRIGERANTE R-22, LAVADOS DE CHAROLA DE CONDENSADOS Y DESINFECTACIÓN, LIMPIEZA DE FILTROS DE AIRE Y TARJETAS ELECTRONICAS DE MANDO, REVISIÓN Y CARGAS DE VOLTAJES DE COMPRESOR, PRUEBAS, CHEQUEOS Y ARRANQUES, MANO DE OBRA.</t>
    </r>
  </si>
  <si>
    <r>
      <t xml:space="preserve">MANTENIMIENTO PREVENTIVO A </t>
    </r>
    <r>
      <rPr>
        <b/>
        <u/>
        <sz val="9"/>
        <rFont val="Calibri"/>
        <family val="2"/>
        <scheme val="minor"/>
      </rPr>
      <t xml:space="preserve">MINISPLIT FREYVEN </t>
    </r>
    <r>
      <rPr>
        <b/>
        <sz val="9"/>
        <rFont val="Calibri"/>
        <family val="2"/>
        <scheme val="minor"/>
      </rPr>
      <t>2 TONELADAS</t>
    </r>
    <r>
      <rPr>
        <sz val="9"/>
        <rFont val="Calibri"/>
        <family val="2"/>
        <scheme val="minor"/>
      </rPr>
      <t xml:space="preserve"> SOLO FRIO (UBICADO EN CUERNAVACA). </t>
    </r>
    <r>
      <rPr>
        <b/>
        <u/>
        <sz val="9"/>
        <rFont val="Calibri"/>
        <family val="2"/>
        <scheme val="minor"/>
      </rPr>
      <t>MODELO HFC123F-C 12000</t>
    </r>
    <r>
      <rPr>
        <sz val="9"/>
        <rFont val="Calibri"/>
        <family val="2"/>
        <scheme val="minor"/>
      </rPr>
      <t xml:space="preserve"> BTU/HR. CONTROL REMOTO SOLO FRIO. EL SERVICIO CONSISTE EN: LIMPIEZA DE SERPENTINES CON PRODUCTO QUÍMICO IMEXAR, LAVADO DE CHASIS, GABINETES, ASPAS, TURBINAS DE VENTILACIÓN, LUBRICACIÓN DE FLECHAS Y MOTORES ELÉCTRICOS, CARGA DE GAS REFRIGERANTE R-22, LAVADOS DE CHAROLA DE CONDENSADOS Y DESINFECTACIÓN, LIMPIEZA DE FILTROS DE AIRE Y TARJETAS ELECTRONICAS DE MANDO, REVISIÓN Y CARGAS DE VOLTAJES DE COMPRESOR, PRUEBAS, CHEQUEOS Y ARRANQUES, MANO DE OBRA.</t>
    </r>
  </si>
  <si>
    <r>
      <t xml:space="preserve">MANTENIMIENTO PREVENTIVO A </t>
    </r>
    <r>
      <rPr>
        <b/>
        <sz val="9"/>
        <rFont val="Calibri"/>
        <family val="2"/>
        <scheme val="minor"/>
      </rPr>
      <t xml:space="preserve">MINISPLIT MIRAGE 2 TONELADAS </t>
    </r>
    <r>
      <rPr>
        <sz val="9"/>
        <rFont val="Calibri"/>
        <family val="2"/>
        <scheme val="minor"/>
      </rPr>
      <t xml:space="preserve"> (UBICADO EN JOJUTLA, MORELOS)  </t>
    </r>
    <r>
      <rPr>
        <b/>
        <sz val="9"/>
        <rFont val="Calibri"/>
        <family val="2"/>
        <scheme val="minor"/>
      </rPr>
      <t>MIRAGE DE 12000BTU/</t>
    </r>
    <r>
      <rPr>
        <sz val="9"/>
        <rFont val="Calibri"/>
        <family val="2"/>
        <scheme val="minor"/>
      </rPr>
      <t>HR. SOLO FRIO TRANSMISOR  EL SERVICIO CONSISTE EN: LIMPIEZA DE SERPENTINES CON PRODUCTO QUÍMICO IMEXAR, LAVADO DE CHASIS, GABINETES, ASPAS, TURBINAS DE VENTILACIÓN, LUBRICACIÓN DE FLECHAS Y MOTORES ELÉCTRICOS, CARGA DE GAS REFRIGERANTE R-22, LAVADOS DE CHAROLA DE CONDENSADOS Y DESINFECTACIÓN, LIMPIEZA DE FILTROS DE AIRE Y TARJETAS ELECTRONICAS DE MANDO, REVISIÓN Y CARGAS DE VOLTAJES DE COMPRESOR, PRUEBAS, CHEQUEOS Y ARRANQUES, MANO DE OBRA.</t>
    </r>
  </si>
  <si>
    <r>
      <t xml:space="preserve">MANTENIMIENTO PREVENTIVO A </t>
    </r>
    <r>
      <rPr>
        <b/>
        <sz val="9"/>
        <rFont val="Calibri"/>
        <family val="2"/>
        <scheme val="minor"/>
      </rPr>
      <t>MINISPLIT 24000BTU/HR 2.0 T.R</t>
    </r>
    <r>
      <rPr>
        <sz val="9"/>
        <rFont val="Calibri"/>
        <family val="2"/>
        <scheme val="minor"/>
      </rPr>
      <t xml:space="preserve">. SOLO FRIO (UBICADO EN CUAUTLA, MORELOS) </t>
    </r>
    <r>
      <rPr>
        <b/>
        <sz val="9"/>
        <rFont val="Calibri"/>
        <family val="2"/>
        <scheme val="minor"/>
      </rPr>
      <t>MIRAGE LIFE 12 DE 24000BTU</t>
    </r>
    <r>
      <rPr>
        <sz val="9"/>
        <rFont val="Calibri"/>
        <family val="2"/>
        <scheme val="minor"/>
      </rPr>
      <t>/HR 2.0 T.R.SOLO FRIO TRANSMISOR JOJUTLA. EL SERVICIO CONSISTE EN: LIMPIEZA DE SERPENTINES CON PRODUCTO QUÍMICO IMEXAR, LAVADO DE CHASIS, GABINETES, ASPAS, TURBINAS DE VENTILACIÓN, LUBRICACIÓN DE FLECHAS Y MOTORES ELÉCTRICOS, CARGA DE GAS REFRIGERANTE R-22, LAVADOS DE CHAROLA DE CONDENSADOS Y DESINFECTACIÓN, LIMPIEZA DE FILTROS DE AIRE Y TARJETAS ELECTRONICAS DE MANDO, REVISIÓN Y CARGAS DE VOLTAJES DE COMPRESOR, PRUEBAS, CHEQUEOS Y ARRANQUES, MANO DE OBRA.</t>
    </r>
  </si>
  <si>
    <r>
      <t>MANTENIMIENTO PREVENTIVO Y CORRECTIVO A AGITADOR ORBITAL SHAKER DE MESA MARCA: LAB-LINE MODELO: ENVIRON SHAKER, ALINEACION DE LAS POLEAS, PONER BANDA D</t>
    </r>
    <r>
      <rPr>
        <b/>
        <sz val="9"/>
        <rFont val="Calibri"/>
        <family val="2"/>
        <scheme val="minor"/>
      </rPr>
      <t>E ALTA RESISTENCIA</t>
    </r>
    <r>
      <rPr>
        <sz val="9"/>
        <rFont val="Calibri"/>
        <family val="2"/>
        <scheme val="minor"/>
      </rPr>
      <t xml:space="preserve"> Y AJUSTAR, LIMPIEZA EN GENERAL DEL INTERIOR Y EXTERIOR, LUBRICACION DEL SISTEMA MECÁNICO, LIMPIEZA EN TARJETAS ELECTRÓNICAS REVISANDO LOS PARÁMETROS DE MEDICIÓN DE CORRIENTE.</t>
    </r>
  </si>
  <si>
    <r>
      <t>MANTENIMIENTO CORRECTIVO A MAQUINA DE HIELO. INCLUYE CAMBIO DE BOMBA DE AGUA MARCA:</t>
    </r>
    <r>
      <rPr>
        <b/>
        <sz val="9"/>
        <rFont val="Calibri"/>
        <family val="2"/>
        <scheme val="minor"/>
      </rPr>
      <t xml:space="preserve"> MILTON ROY 115V</t>
    </r>
    <r>
      <rPr>
        <sz val="9"/>
        <rFont val="Calibri"/>
        <family val="2"/>
        <scheme val="minor"/>
      </rPr>
      <t xml:space="preserve"> PUESTA EN MARCHA Y PRUEBAS DE FUNCIONAMIENTO </t>
    </r>
  </si>
  <si>
    <t>MANTENIMIENTO PREVENTIVO Y CORRECTIVO A EQUIPO DE AIRE ACONDICIONADO. SERVICIO DE MANTENIMIENTO PREVENTIVO Y CORRECTIVO A EQUIPO DE AIRE ACONDICIONADO 1 TN. MARCA: YORK, TIPO: MINISPLIT, 220V, REFRIGERANTE: R-22. DETECCIÓN Y REPARACIÓN DE FUGA DE GAS REFRIGERANTE, APLICACION DE ALTO VACIO AL SISTEMA, CARGA Y BALANCEO DE GAS REFRIGERANTE R-22, LIMPIEZA DE UNIDAD CONDENSADORA Y UNIDAD EVAPORADORA, LUBRICACIÓN DE MOTORES, MEDICIÓN DE VOLTAJE Y AMPERAJE, MEDICIÓN DE TEMPERATURAS, PUESTA EN MARCHA Y PRUEBAS DE FUNCIONAMIENTO.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</si>
</sst>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b/>
      <sz val="10"/>
      <name val="Calibri"/>
      <family val="2"/>
      <scheme val="minor"/>
    </font>
    <font>
      <sz val="10"/>
      <name val="Arial"/>
      <family val="2"/>
    </font>
    <font>
      <sz val="9"/>
      <color theme="1"/>
      <name val="Calibri"/>
      <family val="2"/>
      <scheme val="minor"/>
    </font>
    <font>
      <sz val="9"/>
      <name val="Calibri"/>
      <family val="2"/>
      <scheme val="minor"/>
    </font>
    <font>
      <b/>
      <sz val="9"/>
      <name val="Calibri"/>
      <family val="2"/>
      <scheme val="minor"/>
    </font>
    <font>
      <sz val="9"/>
      <color theme="1"/>
      <name val="Calibri"/>
      <family val="2"/>
    </font>
    <font>
      <b/>
      <u/>
      <sz val="9"/>
      <name val="Calibri"/>
      <family val="2"/>
      <scheme val="minor"/>
    </font>
    <font>
      <sz val="1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3" fillId="0" borderId="0"/>
    <xf numFmtId="0" fontId="3" fillId="0" borderId="0"/>
  </cellStyleXfs>
  <cellXfs count="26">
    <xf numFmtId="0" fontId="0" fillId="0" borderId="0" xfId="0"/>
    <xf numFmtId="0" fontId="0" fillId="4"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wrapText="1"/>
      <protection locked="0"/>
    </xf>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vertical="center"/>
      <protection locked="0"/>
    </xf>
    <xf numFmtId="44" fontId="2" fillId="2" borderId="1" xfId="1" applyNumberFormat="1" applyFont="1" applyFill="1" applyBorder="1" applyAlignment="1" applyProtection="1">
      <alignment horizontal="center" vertical="center" wrapText="1"/>
    </xf>
    <xf numFmtId="44" fontId="2" fillId="3" borderId="1" xfId="1" applyNumberFormat="1" applyFont="1" applyFill="1" applyBorder="1" applyAlignment="1" applyProtection="1">
      <alignment horizontal="center" vertical="center" wrapText="1"/>
    </xf>
    <xf numFmtId="44" fontId="0" fillId="4" borderId="1" xfId="0" applyNumberFormat="1" applyFill="1" applyBorder="1" applyAlignment="1" applyProtection="1">
      <alignment horizontal="center" vertical="center"/>
    </xf>
    <xf numFmtId="44" fontId="0" fillId="0" borderId="1" xfId="0" applyNumberFormat="1" applyBorder="1" applyProtection="1"/>
    <xf numFmtId="0" fontId="0" fillId="0" borderId="0" xfId="0" applyAlignment="1" applyProtection="1">
      <alignment horizontal="center" vertical="center"/>
    </xf>
    <xf numFmtId="0" fontId="0" fillId="5" borderId="1" xfId="0" applyFill="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0" xfId="0" applyAlignment="1" applyProtection="1">
      <alignment horizontal="center" wrapText="1"/>
    </xf>
    <xf numFmtId="0" fontId="0" fillId="0" borderId="0" xfId="0" applyAlignment="1" applyProtection="1">
      <alignment horizontal="center" vertical="center" wrapText="1"/>
    </xf>
    <xf numFmtId="44" fontId="0" fillId="0" borderId="0" xfId="0" applyNumberFormat="1" applyProtection="1"/>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3"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3" applyFont="1" applyBorder="1" applyAlignment="1">
      <alignment horizontal="left" vertical="center" wrapText="1"/>
    </xf>
    <xf numFmtId="0" fontId="9" fillId="0" borderId="0" xfId="0" applyFont="1" applyAlignment="1" applyProtection="1">
      <alignment horizontal="left" vertical="center"/>
    </xf>
  </cellXfs>
  <cellStyles count="4">
    <cellStyle name="Millares 2 2" xfId="1"/>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topLeftCell="F1" workbookViewId="0">
      <pane ySplit="1" topLeftCell="A2" activePane="bottomLeft" state="frozen"/>
      <selection pane="bottomLeft" activeCell="L5" sqref="L5"/>
    </sheetView>
  </sheetViews>
  <sheetFormatPr baseColWidth="10" defaultColWidth="11.44140625" defaultRowHeight="14.4" x14ac:dyDescent="0.3"/>
  <cols>
    <col min="1" max="1" width="5.88671875" style="10" customWidth="1"/>
    <col min="2" max="2" width="16.33203125" style="10" customWidth="1"/>
    <col min="3" max="3" width="9.44140625" style="10" customWidth="1"/>
    <col min="4" max="4" width="28.33203125" style="13" customWidth="1"/>
    <col min="5" max="5" width="11.44140625" style="10"/>
    <col min="6" max="6" width="15.21875" style="10" customWidth="1"/>
    <col min="7" max="7" width="87.6640625" style="25" customWidth="1"/>
    <col min="8" max="8" width="15.109375" style="13" customWidth="1"/>
    <col min="9" max="9" width="11.88671875" style="14" customWidth="1"/>
    <col min="10" max="10" width="14.6640625" style="14" customWidth="1"/>
    <col min="11" max="11" width="11.6640625" style="13" customWidth="1"/>
    <col min="12" max="12" width="98" style="3" customWidth="1"/>
    <col min="13" max="13" width="25.33203125" style="5" customWidth="1"/>
    <col min="14" max="14" width="13.88671875" style="15" customWidth="1"/>
    <col min="15" max="15" width="13.6640625" style="15" customWidth="1"/>
    <col min="16" max="16" width="11.44140625" style="15"/>
    <col min="17" max="16384" width="11.44140625" style="3"/>
  </cols>
  <sheetData>
    <row r="1" spans="1:16" ht="27.6" x14ac:dyDescent="0.3">
      <c r="B1" s="6" t="s">
        <v>0</v>
      </c>
      <c r="C1" s="7" t="s">
        <v>1</v>
      </c>
      <c r="D1" s="7" t="s">
        <v>2</v>
      </c>
      <c r="E1" s="7" t="s">
        <v>3</v>
      </c>
      <c r="F1" s="7" t="s">
        <v>12</v>
      </c>
      <c r="G1" s="7" t="s">
        <v>11</v>
      </c>
      <c r="H1" s="7" t="s">
        <v>13</v>
      </c>
      <c r="I1" s="7" t="s">
        <v>14</v>
      </c>
      <c r="J1" s="7" t="s">
        <v>5</v>
      </c>
      <c r="K1" s="7" t="s">
        <v>4</v>
      </c>
      <c r="L1" s="1" t="s">
        <v>6</v>
      </c>
      <c r="M1" s="2" t="s">
        <v>7</v>
      </c>
      <c r="N1" s="8" t="s">
        <v>8</v>
      </c>
      <c r="O1" s="8" t="s">
        <v>9</v>
      </c>
      <c r="P1" s="8" t="s">
        <v>10</v>
      </c>
    </row>
    <row r="2" spans="1:16" ht="65.400000000000006" customHeight="1" x14ac:dyDescent="0.3">
      <c r="A2" s="11">
        <v>1</v>
      </c>
      <c r="B2" s="16" t="s">
        <v>15</v>
      </c>
      <c r="C2" s="16">
        <v>1</v>
      </c>
      <c r="D2" s="16" t="s">
        <v>16</v>
      </c>
      <c r="E2" s="16">
        <v>2</v>
      </c>
      <c r="F2" s="16" t="s">
        <v>17</v>
      </c>
      <c r="G2" s="23" t="s">
        <v>88</v>
      </c>
      <c r="H2" s="17" t="s">
        <v>18</v>
      </c>
      <c r="I2" s="18"/>
      <c r="J2" s="18" t="s">
        <v>19</v>
      </c>
      <c r="K2" s="18" t="s">
        <v>20</v>
      </c>
      <c r="L2" s="4"/>
      <c r="M2" s="12"/>
      <c r="N2" s="9">
        <f>E2*M2</f>
        <v>0</v>
      </c>
      <c r="O2" s="9">
        <f>N2*0.16</f>
        <v>0</v>
      </c>
      <c r="P2" s="9">
        <f>N2+O2</f>
        <v>0</v>
      </c>
    </row>
    <row r="3" spans="1:16" ht="78.599999999999994" customHeight="1" x14ac:dyDescent="0.3">
      <c r="A3" s="11">
        <v>2</v>
      </c>
      <c r="B3" s="16" t="s">
        <v>15</v>
      </c>
      <c r="C3" s="16">
        <v>2</v>
      </c>
      <c r="D3" s="16" t="s">
        <v>16</v>
      </c>
      <c r="E3" s="16">
        <v>5</v>
      </c>
      <c r="F3" s="16" t="s">
        <v>17</v>
      </c>
      <c r="G3" s="23" t="s">
        <v>89</v>
      </c>
      <c r="H3" s="17" t="s">
        <v>18</v>
      </c>
      <c r="I3" s="18"/>
      <c r="J3" s="18" t="s">
        <v>21</v>
      </c>
      <c r="K3" s="18" t="s">
        <v>20</v>
      </c>
      <c r="L3" s="4"/>
      <c r="M3" s="12"/>
      <c r="N3" s="9">
        <f t="shared" ref="N3:N36" si="0">E3*M3</f>
        <v>0</v>
      </c>
      <c r="O3" s="9">
        <f t="shared" ref="O3:O36" si="1">N3*0.16</f>
        <v>0</v>
      </c>
      <c r="P3" s="9">
        <f t="shared" ref="P3:P36" si="2">N3+O3</f>
        <v>0</v>
      </c>
    </row>
    <row r="4" spans="1:16" ht="75.599999999999994" customHeight="1" x14ac:dyDescent="0.3">
      <c r="A4" s="11">
        <v>3</v>
      </c>
      <c r="B4" s="16" t="s">
        <v>15</v>
      </c>
      <c r="C4" s="16">
        <v>3</v>
      </c>
      <c r="D4" s="16" t="s">
        <v>16</v>
      </c>
      <c r="E4" s="16">
        <v>2</v>
      </c>
      <c r="F4" s="16" t="s">
        <v>17</v>
      </c>
      <c r="G4" s="23" t="s">
        <v>90</v>
      </c>
      <c r="H4" s="17" t="s">
        <v>18</v>
      </c>
      <c r="I4" s="18"/>
      <c r="J4" s="18" t="s">
        <v>22</v>
      </c>
      <c r="K4" s="18" t="s">
        <v>20</v>
      </c>
      <c r="L4" s="4"/>
      <c r="M4" s="12"/>
      <c r="N4" s="9">
        <f t="shared" si="0"/>
        <v>0</v>
      </c>
      <c r="O4" s="9">
        <f t="shared" si="1"/>
        <v>0</v>
      </c>
      <c r="P4" s="9">
        <f t="shared" si="2"/>
        <v>0</v>
      </c>
    </row>
    <row r="5" spans="1:16" ht="74.400000000000006" customHeight="1" x14ac:dyDescent="0.3">
      <c r="A5" s="11">
        <v>4</v>
      </c>
      <c r="B5" s="16" t="s">
        <v>15</v>
      </c>
      <c r="C5" s="16">
        <v>4</v>
      </c>
      <c r="D5" s="16" t="s">
        <v>16</v>
      </c>
      <c r="E5" s="16">
        <v>2</v>
      </c>
      <c r="F5" s="16" t="s">
        <v>17</v>
      </c>
      <c r="G5" s="23" t="s">
        <v>91</v>
      </c>
      <c r="H5" s="17" t="s">
        <v>18</v>
      </c>
      <c r="I5" s="18"/>
      <c r="J5" s="18" t="s">
        <v>23</v>
      </c>
      <c r="K5" s="18" t="s">
        <v>20</v>
      </c>
      <c r="L5" s="4"/>
      <c r="M5" s="12"/>
      <c r="N5" s="9">
        <f t="shared" si="0"/>
        <v>0</v>
      </c>
      <c r="O5" s="9">
        <f t="shared" si="1"/>
        <v>0</v>
      </c>
      <c r="P5" s="9">
        <f t="shared" si="2"/>
        <v>0</v>
      </c>
    </row>
    <row r="6" spans="1:16" ht="29.4" customHeight="1" x14ac:dyDescent="0.3">
      <c r="A6" s="11">
        <v>5</v>
      </c>
      <c r="B6" s="16" t="s">
        <v>24</v>
      </c>
      <c r="C6" s="16">
        <v>5</v>
      </c>
      <c r="D6" s="16" t="s">
        <v>25</v>
      </c>
      <c r="E6" s="16">
        <v>2</v>
      </c>
      <c r="F6" s="16" t="s">
        <v>26</v>
      </c>
      <c r="G6" s="23" t="s">
        <v>27</v>
      </c>
      <c r="H6" s="18" t="s">
        <v>18</v>
      </c>
      <c r="I6" s="18"/>
      <c r="J6" s="18" t="s">
        <v>28</v>
      </c>
      <c r="K6" s="18" t="s">
        <v>29</v>
      </c>
      <c r="L6" s="4"/>
      <c r="M6" s="12"/>
      <c r="N6" s="9">
        <f t="shared" si="0"/>
        <v>0</v>
      </c>
      <c r="O6" s="9">
        <f t="shared" si="1"/>
        <v>0</v>
      </c>
      <c r="P6" s="9">
        <f t="shared" si="2"/>
        <v>0</v>
      </c>
    </row>
    <row r="7" spans="1:16" ht="27.6" customHeight="1" x14ac:dyDescent="0.3">
      <c r="A7" s="11">
        <v>6</v>
      </c>
      <c r="B7" s="16" t="s">
        <v>24</v>
      </c>
      <c r="C7" s="16">
        <v>6</v>
      </c>
      <c r="D7" s="16" t="s">
        <v>25</v>
      </c>
      <c r="E7" s="16">
        <v>1</v>
      </c>
      <c r="F7" s="16" t="s">
        <v>17</v>
      </c>
      <c r="G7" s="23" t="s">
        <v>30</v>
      </c>
      <c r="H7" s="18" t="s">
        <v>18</v>
      </c>
      <c r="I7" s="18"/>
      <c r="J7" s="18" t="s">
        <v>28</v>
      </c>
      <c r="K7" s="18" t="s">
        <v>31</v>
      </c>
      <c r="L7" s="4"/>
      <c r="M7" s="12"/>
      <c r="N7" s="9">
        <f t="shared" si="0"/>
        <v>0</v>
      </c>
      <c r="O7" s="9">
        <f t="shared" si="1"/>
        <v>0</v>
      </c>
      <c r="P7" s="9">
        <f t="shared" si="2"/>
        <v>0</v>
      </c>
    </row>
    <row r="8" spans="1:16" ht="27" customHeight="1" x14ac:dyDescent="0.3">
      <c r="A8" s="11">
        <v>7</v>
      </c>
      <c r="B8" s="16" t="s">
        <v>24</v>
      </c>
      <c r="C8" s="16">
        <v>7</v>
      </c>
      <c r="D8" s="16" t="s">
        <v>25</v>
      </c>
      <c r="E8" s="16">
        <v>1</v>
      </c>
      <c r="F8" s="16" t="s">
        <v>17</v>
      </c>
      <c r="G8" s="23" t="s">
        <v>32</v>
      </c>
      <c r="H8" s="18" t="s">
        <v>18</v>
      </c>
      <c r="I8" s="18"/>
      <c r="J8" s="18" t="s">
        <v>33</v>
      </c>
      <c r="K8" s="18" t="s">
        <v>34</v>
      </c>
      <c r="L8" s="4"/>
      <c r="M8" s="12"/>
      <c r="N8" s="9">
        <f t="shared" si="0"/>
        <v>0</v>
      </c>
      <c r="O8" s="9">
        <f t="shared" si="1"/>
        <v>0</v>
      </c>
      <c r="P8" s="9">
        <f t="shared" si="2"/>
        <v>0</v>
      </c>
    </row>
    <row r="9" spans="1:16" ht="114.6" customHeight="1" x14ac:dyDescent="0.3">
      <c r="A9" s="11">
        <v>8</v>
      </c>
      <c r="B9" s="16" t="s">
        <v>15</v>
      </c>
      <c r="C9" s="16">
        <v>8</v>
      </c>
      <c r="D9" s="16" t="s">
        <v>25</v>
      </c>
      <c r="E9" s="16">
        <v>1</v>
      </c>
      <c r="F9" s="16" t="s">
        <v>35</v>
      </c>
      <c r="G9" s="24" t="s">
        <v>36</v>
      </c>
      <c r="H9" s="18" t="s">
        <v>18</v>
      </c>
      <c r="I9" s="18"/>
      <c r="J9" s="18" t="s">
        <v>22</v>
      </c>
      <c r="K9" s="18" t="s">
        <v>20</v>
      </c>
      <c r="L9" s="4"/>
      <c r="M9" s="12"/>
      <c r="N9" s="9">
        <f t="shared" si="0"/>
        <v>0</v>
      </c>
      <c r="O9" s="9">
        <f t="shared" si="1"/>
        <v>0</v>
      </c>
      <c r="P9" s="9">
        <f t="shared" si="2"/>
        <v>0</v>
      </c>
    </row>
    <row r="10" spans="1:16" ht="112.2" customHeight="1" x14ac:dyDescent="0.3">
      <c r="A10" s="11">
        <v>9</v>
      </c>
      <c r="B10" s="16" t="s">
        <v>15</v>
      </c>
      <c r="C10" s="16">
        <v>9</v>
      </c>
      <c r="D10" s="16" t="s">
        <v>25</v>
      </c>
      <c r="E10" s="16">
        <v>1</v>
      </c>
      <c r="F10" s="16" t="s">
        <v>35</v>
      </c>
      <c r="G10" s="24" t="s">
        <v>37</v>
      </c>
      <c r="H10" s="18" t="s">
        <v>18</v>
      </c>
      <c r="I10" s="18"/>
      <c r="J10" s="18" t="s">
        <v>22</v>
      </c>
      <c r="K10" s="18" t="s">
        <v>20</v>
      </c>
      <c r="L10" s="4"/>
      <c r="M10" s="12"/>
      <c r="N10" s="9">
        <f t="shared" si="0"/>
        <v>0</v>
      </c>
      <c r="O10" s="9">
        <f t="shared" si="1"/>
        <v>0</v>
      </c>
      <c r="P10" s="9">
        <f t="shared" si="2"/>
        <v>0</v>
      </c>
    </row>
    <row r="11" spans="1:16" ht="113.4" customHeight="1" x14ac:dyDescent="0.3">
      <c r="A11" s="11">
        <v>10</v>
      </c>
      <c r="B11" s="16" t="s">
        <v>15</v>
      </c>
      <c r="C11" s="16">
        <v>10</v>
      </c>
      <c r="D11" s="16" t="s">
        <v>25</v>
      </c>
      <c r="E11" s="16">
        <v>1</v>
      </c>
      <c r="F11" s="16" t="s">
        <v>35</v>
      </c>
      <c r="G11" s="24" t="s">
        <v>38</v>
      </c>
      <c r="H11" s="18" t="s">
        <v>18</v>
      </c>
      <c r="I11" s="18"/>
      <c r="J11" s="18" t="s">
        <v>22</v>
      </c>
      <c r="K11" s="18" t="s">
        <v>20</v>
      </c>
      <c r="L11" s="4"/>
      <c r="M11" s="12"/>
      <c r="N11" s="9">
        <f t="shared" si="0"/>
        <v>0</v>
      </c>
      <c r="O11" s="9">
        <f t="shared" si="1"/>
        <v>0</v>
      </c>
      <c r="P11" s="9">
        <f t="shared" si="2"/>
        <v>0</v>
      </c>
    </row>
    <row r="12" spans="1:16" ht="114" customHeight="1" x14ac:dyDescent="0.3">
      <c r="A12" s="11">
        <v>11</v>
      </c>
      <c r="B12" s="16" t="s">
        <v>15</v>
      </c>
      <c r="C12" s="16">
        <v>11</v>
      </c>
      <c r="D12" s="16" t="s">
        <v>25</v>
      </c>
      <c r="E12" s="16">
        <v>1</v>
      </c>
      <c r="F12" s="16" t="s">
        <v>35</v>
      </c>
      <c r="G12" s="24" t="s">
        <v>39</v>
      </c>
      <c r="H12" s="18" t="s">
        <v>18</v>
      </c>
      <c r="I12" s="18"/>
      <c r="J12" s="18" t="s">
        <v>22</v>
      </c>
      <c r="K12" s="18" t="s">
        <v>20</v>
      </c>
      <c r="L12" s="4"/>
      <c r="M12" s="12"/>
      <c r="N12" s="9">
        <f t="shared" si="0"/>
        <v>0</v>
      </c>
      <c r="O12" s="9">
        <f t="shared" si="1"/>
        <v>0</v>
      </c>
      <c r="P12" s="9">
        <f t="shared" si="2"/>
        <v>0</v>
      </c>
    </row>
    <row r="13" spans="1:16" ht="111" customHeight="1" x14ac:dyDescent="0.3">
      <c r="A13" s="11">
        <v>12</v>
      </c>
      <c r="B13" s="16" t="s">
        <v>15</v>
      </c>
      <c r="C13" s="16">
        <v>12</v>
      </c>
      <c r="D13" s="16" t="s">
        <v>25</v>
      </c>
      <c r="E13" s="16">
        <v>1</v>
      </c>
      <c r="F13" s="16" t="s">
        <v>35</v>
      </c>
      <c r="G13" s="24" t="s">
        <v>40</v>
      </c>
      <c r="H13" s="18" t="s">
        <v>18</v>
      </c>
      <c r="I13" s="18"/>
      <c r="J13" s="18" t="s">
        <v>22</v>
      </c>
      <c r="K13" s="18" t="s">
        <v>20</v>
      </c>
      <c r="L13" s="4"/>
      <c r="M13" s="12"/>
      <c r="N13" s="9">
        <f t="shared" si="0"/>
        <v>0</v>
      </c>
      <c r="O13" s="9">
        <f t="shared" si="1"/>
        <v>0</v>
      </c>
      <c r="P13" s="9">
        <f t="shared" si="2"/>
        <v>0</v>
      </c>
    </row>
    <row r="14" spans="1:16" ht="108" x14ac:dyDescent="0.3">
      <c r="A14" s="11">
        <v>13</v>
      </c>
      <c r="B14" s="16" t="s">
        <v>15</v>
      </c>
      <c r="C14" s="16">
        <v>13</v>
      </c>
      <c r="D14" s="16" t="s">
        <v>25</v>
      </c>
      <c r="E14" s="16">
        <v>1</v>
      </c>
      <c r="F14" s="16" t="s">
        <v>35</v>
      </c>
      <c r="G14" s="24" t="s">
        <v>41</v>
      </c>
      <c r="H14" s="18" t="s">
        <v>18</v>
      </c>
      <c r="I14" s="18"/>
      <c r="J14" s="18" t="s">
        <v>22</v>
      </c>
      <c r="K14" s="18" t="s">
        <v>20</v>
      </c>
      <c r="L14" s="4"/>
      <c r="M14" s="12"/>
      <c r="N14" s="9">
        <f t="shared" si="0"/>
        <v>0</v>
      </c>
      <c r="O14" s="9">
        <f t="shared" si="1"/>
        <v>0</v>
      </c>
      <c r="P14" s="9">
        <f t="shared" si="2"/>
        <v>0</v>
      </c>
    </row>
    <row r="15" spans="1:16" ht="108" x14ac:dyDescent="0.3">
      <c r="A15" s="11">
        <v>14</v>
      </c>
      <c r="B15" s="16" t="s">
        <v>15</v>
      </c>
      <c r="C15" s="16">
        <v>14</v>
      </c>
      <c r="D15" s="16" t="s">
        <v>25</v>
      </c>
      <c r="E15" s="16">
        <v>1</v>
      </c>
      <c r="F15" s="16" t="s">
        <v>35</v>
      </c>
      <c r="G15" s="24" t="s">
        <v>42</v>
      </c>
      <c r="H15" s="18" t="s">
        <v>18</v>
      </c>
      <c r="I15" s="18"/>
      <c r="J15" s="18" t="s">
        <v>22</v>
      </c>
      <c r="K15" s="18" t="s">
        <v>20</v>
      </c>
      <c r="L15" s="4"/>
      <c r="M15" s="12"/>
      <c r="N15" s="9">
        <f t="shared" si="0"/>
        <v>0</v>
      </c>
      <c r="O15" s="9">
        <f t="shared" si="1"/>
        <v>0</v>
      </c>
      <c r="P15" s="9">
        <f t="shared" si="2"/>
        <v>0</v>
      </c>
    </row>
    <row r="16" spans="1:16" ht="72" x14ac:dyDescent="0.3">
      <c r="A16" s="11">
        <v>15</v>
      </c>
      <c r="B16" s="16" t="s">
        <v>15</v>
      </c>
      <c r="C16" s="16">
        <v>15</v>
      </c>
      <c r="D16" s="16" t="s">
        <v>25</v>
      </c>
      <c r="E16" s="16">
        <v>1</v>
      </c>
      <c r="F16" s="16" t="s">
        <v>35</v>
      </c>
      <c r="G16" s="24" t="s">
        <v>43</v>
      </c>
      <c r="H16" s="18" t="s">
        <v>18</v>
      </c>
      <c r="I16" s="18"/>
      <c r="J16" s="18" t="s">
        <v>22</v>
      </c>
      <c r="K16" s="18" t="s">
        <v>20</v>
      </c>
      <c r="L16" s="4"/>
      <c r="M16" s="12"/>
      <c r="N16" s="9">
        <f t="shared" si="0"/>
        <v>0</v>
      </c>
      <c r="O16" s="9">
        <f t="shared" si="1"/>
        <v>0</v>
      </c>
      <c r="P16" s="9">
        <f t="shared" si="2"/>
        <v>0</v>
      </c>
    </row>
    <row r="17" spans="1:16" ht="96" x14ac:dyDescent="0.3">
      <c r="A17" s="11">
        <v>16</v>
      </c>
      <c r="B17" s="16" t="s">
        <v>15</v>
      </c>
      <c r="C17" s="16">
        <v>16</v>
      </c>
      <c r="D17" s="16" t="s">
        <v>25</v>
      </c>
      <c r="E17" s="19">
        <v>1</v>
      </c>
      <c r="F17" s="16" t="s">
        <v>35</v>
      </c>
      <c r="G17" s="24" t="s">
        <v>44</v>
      </c>
      <c r="H17" s="18" t="s">
        <v>18</v>
      </c>
      <c r="I17" s="18"/>
      <c r="J17" s="18" t="s">
        <v>23</v>
      </c>
      <c r="K17" s="18" t="s">
        <v>45</v>
      </c>
      <c r="L17" s="4"/>
      <c r="M17" s="12"/>
      <c r="N17" s="9">
        <f t="shared" si="0"/>
        <v>0</v>
      </c>
      <c r="O17" s="9">
        <f t="shared" si="1"/>
        <v>0</v>
      </c>
      <c r="P17" s="9">
        <f t="shared" si="2"/>
        <v>0</v>
      </c>
    </row>
    <row r="18" spans="1:16" ht="99.6" customHeight="1" x14ac:dyDescent="0.3">
      <c r="A18" s="11">
        <v>17</v>
      </c>
      <c r="B18" s="16" t="s">
        <v>15</v>
      </c>
      <c r="C18" s="16">
        <v>17</v>
      </c>
      <c r="D18" s="16" t="s">
        <v>25</v>
      </c>
      <c r="E18" s="19">
        <v>1</v>
      </c>
      <c r="F18" s="16" t="s">
        <v>35</v>
      </c>
      <c r="G18" s="24" t="s">
        <v>46</v>
      </c>
      <c r="H18" s="18" t="s">
        <v>18</v>
      </c>
      <c r="I18" s="18"/>
      <c r="J18" s="18" t="s">
        <v>23</v>
      </c>
      <c r="K18" s="18" t="s">
        <v>45</v>
      </c>
      <c r="L18" s="4"/>
      <c r="M18" s="12"/>
      <c r="N18" s="9">
        <f t="shared" si="0"/>
        <v>0</v>
      </c>
      <c r="O18" s="9">
        <f t="shared" si="1"/>
        <v>0</v>
      </c>
      <c r="P18" s="9">
        <f t="shared" si="2"/>
        <v>0</v>
      </c>
    </row>
    <row r="19" spans="1:16" ht="64.2" customHeight="1" x14ac:dyDescent="0.3">
      <c r="A19" s="11">
        <v>18</v>
      </c>
      <c r="B19" s="16" t="s">
        <v>15</v>
      </c>
      <c r="C19" s="16">
        <v>18</v>
      </c>
      <c r="D19" s="16" t="s">
        <v>25</v>
      </c>
      <c r="E19" s="19">
        <v>1</v>
      </c>
      <c r="F19" s="16" t="s">
        <v>35</v>
      </c>
      <c r="G19" s="24" t="s">
        <v>47</v>
      </c>
      <c r="H19" s="18" t="s">
        <v>18</v>
      </c>
      <c r="I19" s="18"/>
      <c r="J19" s="18" t="s">
        <v>48</v>
      </c>
      <c r="K19" s="18" t="s">
        <v>45</v>
      </c>
      <c r="L19" s="4"/>
      <c r="M19" s="12"/>
      <c r="N19" s="9">
        <f t="shared" si="0"/>
        <v>0</v>
      </c>
      <c r="O19" s="9">
        <f t="shared" si="1"/>
        <v>0</v>
      </c>
      <c r="P19" s="9">
        <f t="shared" si="2"/>
        <v>0</v>
      </c>
    </row>
    <row r="20" spans="1:16" ht="79.8" customHeight="1" x14ac:dyDescent="0.3">
      <c r="A20" s="11">
        <v>19</v>
      </c>
      <c r="B20" s="16" t="s">
        <v>15</v>
      </c>
      <c r="C20" s="16">
        <v>19</v>
      </c>
      <c r="D20" s="16" t="s">
        <v>25</v>
      </c>
      <c r="E20" s="19">
        <v>3</v>
      </c>
      <c r="F20" s="16" t="s">
        <v>17</v>
      </c>
      <c r="G20" s="24" t="s">
        <v>49</v>
      </c>
      <c r="H20" s="18" t="s">
        <v>18</v>
      </c>
      <c r="I20" s="18"/>
      <c r="J20" s="18" t="s">
        <v>19</v>
      </c>
      <c r="K20" s="18" t="s">
        <v>50</v>
      </c>
      <c r="L20" s="4"/>
      <c r="M20" s="12"/>
      <c r="N20" s="9">
        <f t="shared" si="0"/>
        <v>0</v>
      </c>
      <c r="O20" s="9">
        <f t="shared" si="1"/>
        <v>0</v>
      </c>
      <c r="P20" s="9">
        <f t="shared" si="2"/>
        <v>0</v>
      </c>
    </row>
    <row r="21" spans="1:16" ht="74.400000000000006" customHeight="1" x14ac:dyDescent="0.3">
      <c r="A21" s="11">
        <v>20</v>
      </c>
      <c r="B21" s="16" t="s">
        <v>15</v>
      </c>
      <c r="C21" s="16">
        <v>20</v>
      </c>
      <c r="D21" s="16" t="s">
        <v>25</v>
      </c>
      <c r="E21" s="19">
        <v>1</v>
      </c>
      <c r="F21" s="16" t="s">
        <v>17</v>
      </c>
      <c r="G21" s="24" t="s">
        <v>51</v>
      </c>
      <c r="H21" s="18" t="s">
        <v>18</v>
      </c>
      <c r="I21" s="18"/>
      <c r="J21" s="18" t="s">
        <v>52</v>
      </c>
      <c r="K21" s="18" t="s">
        <v>50</v>
      </c>
      <c r="L21" s="4"/>
      <c r="M21" s="12"/>
      <c r="N21" s="9">
        <f t="shared" si="0"/>
        <v>0</v>
      </c>
      <c r="O21" s="9">
        <f t="shared" si="1"/>
        <v>0</v>
      </c>
      <c r="P21" s="9">
        <f t="shared" si="2"/>
        <v>0</v>
      </c>
    </row>
    <row r="22" spans="1:16" ht="76.8" customHeight="1" x14ac:dyDescent="0.3">
      <c r="A22" s="11">
        <v>21</v>
      </c>
      <c r="B22" s="16" t="s">
        <v>15</v>
      </c>
      <c r="C22" s="16">
        <v>21</v>
      </c>
      <c r="D22" s="16" t="s">
        <v>25</v>
      </c>
      <c r="E22" s="19">
        <v>1</v>
      </c>
      <c r="F22" s="16" t="s">
        <v>17</v>
      </c>
      <c r="G22" s="24" t="s">
        <v>53</v>
      </c>
      <c r="H22" s="18" t="s">
        <v>18</v>
      </c>
      <c r="I22" s="18"/>
      <c r="J22" s="18" t="s">
        <v>54</v>
      </c>
      <c r="K22" s="18" t="s">
        <v>50</v>
      </c>
      <c r="L22" s="4"/>
      <c r="M22" s="12"/>
      <c r="N22" s="9">
        <f t="shared" si="0"/>
        <v>0</v>
      </c>
      <c r="O22" s="9">
        <f t="shared" si="1"/>
        <v>0</v>
      </c>
      <c r="P22" s="9">
        <f t="shared" si="2"/>
        <v>0</v>
      </c>
    </row>
    <row r="23" spans="1:16" ht="63" customHeight="1" x14ac:dyDescent="0.3">
      <c r="A23" s="11">
        <v>22</v>
      </c>
      <c r="B23" s="16" t="s">
        <v>15</v>
      </c>
      <c r="C23" s="16">
        <v>22</v>
      </c>
      <c r="D23" s="16" t="s">
        <v>55</v>
      </c>
      <c r="E23" s="19">
        <v>4</v>
      </c>
      <c r="F23" s="16" t="s">
        <v>17</v>
      </c>
      <c r="G23" s="24" t="s">
        <v>83</v>
      </c>
      <c r="H23" s="18" t="s">
        <v>18</v>
      </c>
      <c r="I23" s="18"/>
      <c r="J23" s="18" t="s">
        <v>54</v>
      </c>
      <c r="K23" s="18" t="s">
        <v>45</v>
      </c>
      <c r="L23" s="4"/>
      <c r="M23" s="12"/>
      <c r="N23" s="9">
        <f t="shared" si="0"/>
        <v>0</v>
      </c>
      <c r="O23" s="9">
        <f t="shared" si="1"/>
        <v>0</v>
      </c>
      <c r="P23" s="9">
        <f t="shared" si="2"/>
        <v>0</v>
      </c>
    </row>
    <row r="24" spans="1:16" ht="120" x14ac:dyDescent="0.3">
      <c r="A24" s="11">
        <v>23</v>
      </c>
      <c r="B24" s="16" t="s">
        <v>24</v>
      </c>
      <c r="C24" s="16">
        <v>23</v>
      </c>
      <c r="D24" s="16" t="s">
        <v>55</v>
      </c>
      <c r="E24" s="19">
        <v>1</v>
      </c>
      <c r="F24" s="16" t="s">
        <v>17</v>
      </c>
      <c r="G24" s="24" t="s">
        <v>84</v>
      </c>
      <c r="H24" s="18" t="s">
        <v>56</v>
      </c>
      <c r="I24" s="18" t="s">
        <v>57</v>
      </c>
      <c r="J24" s="18" t="s">
        <v>58</v>
      </c>
      <c r="K24" s="18">
        <v>9355</v>
      </c>
      <c r="L24" s="4"/>
      <c r="M24" s="12"/>
      <c r="N24" s="9">
        <f t="shared" si="0"/>
        <v>0</v>
      </c>
      <c r="O24" s="9">
        <f t="shared" si="1"/>
        <v>0</v>
      </c>
      <c r="P24" s="9">
        <f t="shared" si="2"/>
        <v>0</v>
      </c>
    </row>
    <row r="25" spans="1:16" ht="75.599999999999994" customHeight="1" x14ac:dyDescent="0.3">
      <c r="A25" s="11">
        <v>24</v>
      </c>
      <c r="B25" s="16" t="s">
        <v>15</v>
      </c>
      <c r="C25" s="16">
        <v>24</v>
      </c>
      <c r="D25" s="16" t="s">
        <v>59</v>
      </c>
      <c r="E25" s="19">
        <v>4</v>
      </c>
      <c r="F25" s="16" t="s">
        <v>17</v>
      </c>
      <c r="G25" s="24" t="s">
        <v>85</v>
      </c>
      <c r="H25" s="18" t="s">
        <v>18</v>
      </c>
      <c r="I25" s="18"/>
      <c r="J25" s="18" t="s">
        <v>22</v>
      </c>
      <c r="K25" s="18" t="s">
        <v>20</v>
      </c>
      <c r="L25" s="4"/>
      <c r="M25" s="12"/>
      <c r="N25" s="9">
        <f t="shared" si="0"/>
        <v>0</v>
      </c>
      <c r="O25" s="9">
        <f t="shared" si="1"/>
        <v>0</v>
      </c>
      <c r="P25" s="9">
        <f t="shared" si="2"/>
        <v>0</v>
      </c>
    </row>
    <row r="26" spans="1:16" ht="79.8" customHeight="1" x14ac:dyDescent="0.3">
      <c r="A26" s="11">
        <v>25</v>
      </c>
      <c r="B26" s="16" t="s">
        <v>15</v>
      </c>
      <c r="C26" s="16">
        <v>25</v>
      </c>
      <c r="D26" s="16" t="s">
        <v>59</v>
      </c>
      <c r="E26" s="19">
        <v>1</v>
      </c>
      <c r="F26" s="16" t="s">
        <v>17</v>
      </c>
      <c r="G26" s="24" t="s">
        <v>86</v>
      </c>
      <c r="H26" s="18" t="s">
        <v>18</v>
      </c>
      <c r="I26" s="18"/>
      <c r="J26" s="18" t="s">
        <v>19</v>
      </c>
      <c r="K26" s="18" t="s">
        <v>60</v>
      </c>
      <c r="L26" s="4"/>
      <c r="M26" s="12"/>
      <c r="N26" s="9">
        <f t="shared" si="0"/>
        <v>0</v>
      </c>
      <c r="O26" s="9">
        <f t="shared" si="1"/>
        <v>0</v>
      </c>
      <c r="P26" s="9">
        <f t="shared" si="2"/>
        <v>0</v>
      </c>
    </row>
    <row r="27" spans="1:16" ht="90.6" customHeight="1" x14ac:dyDescent="0.3">
      <c r="A27" s="11">
        <v>26</v>
      </c>
      <c r="B27" s="16" t="s">
        <v>15</v>
      </c>
      <c r="C27" s="16">
        <v>26</v>
      </c>
      <c r="D27" s="16" t="s">
        <v>61</v>
      </c>
      <c r="E27" s="19">
        <v>6</v>
      </c>
      <c r="F27" s="16" t="s">
        <v>35</v>
      </c>
      <c r="G27" s="24" t="s">
        <v>62</v>
      </c>
      <c r="H27" s="18" t="s">
        <v>56</v>
      </c>
      <c r="I27" s="18" t="s">
        <v>63</v>
      </c>
      <c r="J27" s="18" t="s">
        <v>64</v>
      </c>
      <c r="K27" s="18" t="s">
        <v>65</v>
      </c>
      <c r="L27" s="4"/>
      <c r="M27" s="12"/>
      <c r="N27" s="9">
        <f t="shared" si="0"/>
        <v>0</v>
      </c>
      <c r="O27" s="9">
        <f t="shared" si="1"/>
        <v>0</v>
      </c>
      <c r="P27" s="9">
        <f t="shared" si="2"/>
        <v>0</v>
      </c>
    </row>
    <row r="28" spans="1:16" ht="101.4" customHeight="1" x14ac:dyDescent="0.3">
      <c r="A28" s="11">
        <v>27</v>
      </c>
      <c r="B28" s="16" t="s">
        <v>15</v>
      </c>
      <c r="C28" s="16">
        <v>27</v>
      </c>
      <c r="D28" s="16" t="s">
        <v>61</v>
      </c>
      <c r="E28" s="19">
        <v>6</v>
      </c>
      <c r="F28" s="16" t="s">
        <v>35</v>
      </c>
      <c r="G28" s="24" t="s">
        <v>66</v>
      </c>
      <c r="H28" s="18" t="s">
        <v>56</v>
      </c>
      <c r="I28" s="18" t="s">
        <v>63</v>
      </c>
      <c r="J28" s="18" t="s">
        <v>19</v>
      </c>
      <c r="K28" s="18" t="s">
        <v>50</v>
      </c>
      <c r="L28" s="4"/>
      <c r="M28" s="12"/>
      <c r="N28" s="9">
        <f t="shared" si="0"/>
        <v>0</v>
      </c>
      <c r="O28" s="9">
        <f t="shared" si="1"/>
        <v>0</v>
      </c>
      <c r="P28" s="9">
        <f t="shared" si="2"/>
        <v>0</v>
      </c>
    </row>
    <row r="29" spans="1:16" ht="123.6" customHeight="1" x14ac:dyDescent="0.3">
      <c r="A29" s="11">
        <v>28</v>
      </c>
      <c r="B29" s="16" t="s">
        <v>24</v>
      </c>
      <c r="C29" s="16">
        <v>28</v>
      </c>
      <c r="D29" s="16" t="s">
        <v>61</v>
      </c>
      <c r="E29" s="19">
        <v>4</v>
      </c>
      <c r="F29" s="16" t="s">
        <v>35</v>
      </c>
      <c r="G29" s="24" t="s">
        <v>67</v>
      </c>
      <c r="H29" s="18" t="s">
        <v>56</v>
      </c>
      <c r="I29" s="18" t="s">
        <v>57</v>
      </c>
      <c r="J29" s="18" t="s">
        <v>68</v>
      </c>
      <c r="K29" s="18" t="s">
        <v>69</v>
      </c>
      <c r="L29" s="4"/>
      <c r="M29" s="12"/>
      <c r="N29" s="9">
        <f t="shared" si="0"/>
        <v>0</v>
      </c>
      <c r="O29" s="9">
        <f t="shared" si="1"/>
        <v>0</v>
      </c>
      <c r="P29" s="9">
        <f t="shared" si="2"/>
        <v>0</v>
      </c>
    </row>
    <row r="30" spans="1:16" ht="98.4" customHeight="1" x14ac:dyDescent="0.3">
      <c r="A30" s="11">
        <v>29</v>
      </c>
      <c r="B30" s="16" t="s">
        <v>24</v>
      </c>
      <c r="C30" s="16">
        <v>29</v>
      </c>
      <c r="D30" s="16" t="s">
        <v>61</v>
      </c>
      <c r="E30" s="19">
        <v>4</v>
      </c>
      <c r="F30" s="16" t="s">
        <v>35</v>
      </c>
      <c r="G30" s="24" t="s">
        <v>70</v>
      </c>
      <c r="H30" s="18" t="s">
        <v>56</v>
      </c>
      <c r="I30" s="18" t="s">
        <v>57</v>
      </c>
      <c r="J30" s="18" t="s">
        <v>58</v>
      </c>
      <c r="K30" s="18" t="s">
        <v>71</v>
      </c>
      <c r="L30" s="4"/>
      <c r="M30" s="12"/>
      <c r="N30" s="9">
        <f t="shared" si="0"/>
        <v>0</v>
      </c>
      <c r="O30" s="9">
        <f t="shared" si="1"/>
        <v>0</v>
      </c>
      <c r="P30" s="9">
        <f t="shared" si="2"/>
        <v>0</v>
      </c>
    </row>
    <row r="31" spans="1:16" ht="50.4" customHeight="1" x14ac:dyDescent="0.3">
      <c r="A31" s="11">
        <v>30</v>
      </c>
      <c r="B31" s="16" t="s">
        <v>72</v>
      </c>
      <c r="C31" s="16">
        <v>30</v>
      </c>
      <c r="D31" s="16" t="s">
        <v>73</v>
      </c>
      <c r="E31" s="19">
        <v>1</v>
      </c>
      <c r="F31" s="16" t="s">
        <v>35</v>
      </c>
      <c r="G31" s="24" t="s">
        <v>92</v>
      </c>
      <c r="H31" s="18" t="s">
        <v>18</v>
      </c>
      <c r="I31" s="18"/>
      <c r="J31" s="18" t="s">
        <v>74</v>
      </c>
      <c r="K31" s="18" t="s">
        <v>75</v>
      </c>
      <c r="L31" s="4"/>
      <c r="M31" s="12"/>
      <c r="N31" s="9">
        <f t="shared" si="0"/>
        <v>0</v>
      </c>
      <c r="O31" s="9">
        <f t="shared" si="1"/>
        <v>0</v>
      </c>
      <c r="P31" s="9">
        <f t="shared" si="2"/>
        <v>0</v>
      </c>
    </row>
    <row r="32" spans="1:16" ht="41.4" customHeight="1" x14ac:dyDescent="0.3">
      <c r="A32" s="11">
        <v>31</v>
      </c>
      <c r="B32" s="16" t="s">
        <v>72</v>
      </c>
      <c r="C32" s="16">
        <v>31</v>
      </c>
      <c r="D32" s="16" t="s">
        <v>73</v>
      </c>
      <c r="E32" s="20">
        <v>1</v>
      </c>
      <c r="F32" s="16" t="s">
        <v>35</v>
      </c>
      <c r="G32" s="23" t="s">
        <v>76</v>
      </c>
      <c r="H32" s="21" t="s">
        <v>18</v>
      </c>
      <c r="I32" s="21"/>
      <c r="J32" s="21" t="s">
        <v>77</v>
      </c>
      <c r="K32" s="21">
        <v>6405</v>
      </c>
      <c r="L32" s="4"/>
      <c r="M32" s="12"/>
      <c r="N32" s="9">
        <f t="shared" si="0"/>
        <v>0</v>
      </c>
      <c r="O32" s="9">
        <f t="shared" si="1"/>
        <v>0</v>
      </c>
      <c r="P32" s="9">
        <f t="shared" si="2"/>
        <v>0</v>
      </c>
    </row>
    <row r="33" spans="1:16" ht="99.6" customHeight="1" x14ac:dyDescent="0.3">
      <c r="A33" s="11">
        <v>32</v>
      </c>
      <c r="B33" s="16" t="s">
        <v>72</v>
      </c>
      <c r="C33" s="16">
        <v>32</v>
      </c>
      <c r="D33" s="16" t="s">
        <v>73</v>
      </c>
      <c r="E33" s="20">
        <v>1</v>
      </c>
      <c r="F33" s="16" t="s">
        <v>26</v>
      </c>
      <c r="G33" s="23" t="s">
        <v>87</v>
      </c>
      <c r="H33" s="21" t="s">
        <v>18</v>
      </c>
      <c r="I33" s="21"/>
      <c r="J33" s="21" t="s">
        <v>78</v>
      </c>
      <c r="K33" s="21" t="s">
        <v>79</v>
      </c>
      <c r="L33" s="4"/>
      <c r="M33" s="12"/>
      <c r="N33" s="9">
        <f t="shared" si="0"/>
        <v>0</v>
      </c>
      <c r="O33" s="9">
        <f t="shared" si="1"/>
        <v>0</v>
      </c>
      <c r="P33" s="9">
        <f t="shared" si="2"/>
        <v>0</v>
      </c>
    </row>
    <row r="34" spans="1:16" ht="69.599999999999994" customHeight="1" x14ac:dyDescent="0.3">
      <c r="A34" s="11">
        <v>33</v>
      </c>
      <c r="B34" s="16" t="s">
        <v>15</v>
      </c>
      <c r="C34" s="16">
        <v>33</v>
      </c>
      <c r="D34" s="16" t="s">
        <v>73</v>
      </c>
      <c r="E34" s="20">
        <v>1</v>
      </c>
      <c r="F34" s="16" t="s">
        <v>35</v>
      </c>
      <c r="G34" s="23" t="s">
        <v>94</v>
      </c>
      <c r="H34" s="21" t="s">
        <v>18</v>
      </c>
      <c r="I34" s="21"/>
      <c r="J34" s="21" t="s">
        <v>54</v>
      </c>
      <c r="K34" s="21" t="s">
        <v>45</v>
      </c>
      <c r="L34" s="4"/>
      <c r="M34" s="12"/>
      <c r="N34" s="9">
        <f t="shared" si="0"/>
        <v>0</v>
      </c>
      <c r="O34" s="9">
        <f t="shared" si="1"/>
        <v>0</v>
      </c>
      <c r="P34" s="9">
        <f t="shared" si="2"/>
        <v>0</v>
      </c>
    </row>
    <row r="35" spans="1:16" ht="32.4" customHeight="1" x14ac:dyDescent="0.3">
      <c r="A35" s="11">
        <v>34</v>
      </c>
      <c r="B35" s="16" t="s">
        <v>72</v>
      </c>
      <c r="C35" s="16">
        <v>34</v>
      </c>
      <c r="D35" s="16" t="s">
        <v>73</v>
      </c>
      <c r="E35" s="20">
        <v>1</v>
      </c>
      <c r="F35" s="16" t="s">
        <v>26</v>
      </c>
      <c r="G35" s="23" t="s">
        <v>93</v>
      </c>
      <c r="H35" s="21" t="s">
        <v>18</v>
      </c>
      <c r="I35" s="21"/>
      <c r="J35" s="21"/>
      <c r="K35" s="21"/>
      <c r="L35" s="4"/>
      <c r="M35" s="12"/>
      <c r="N35" s="9">
        <f t="shared" si="0"/>
        <v>0</v>
      </c>
      <c r="O35" s="9">
        <f t="shared" si="1"/>
        <v>0</v>
      </c>
      <c r="P35" s="9">
        <f t="shared" si="2"/>
        <v>0</v>
      </c>
    </row>
    <row r="36" spans="1:16" ht="40.200000000000003" customHeight="1" x14ac:dyDescent="0.3">
      <c r="A36" s="11">
        <v>35</v>
      </c>
      <c r="B36" s="16" t="s">
        <v>72</v>
      </c>
      <c r="C36" s="16">
        <v>35</v>
      </c>
      <c r="D36" s="16" t="s">
        <v>80</v>
      </c>
      <c r="E36" s="20">
        <v>1</v>
      </c>
      <c r="F36" s="16" t="s">
        <v>26</v>
      </c>
      <c r="G36" s="23" t="s">
        <v>81</v>
      </c>
      <c r="H36" s="22" t="s">
        <v>18</v>
      </c>
      <c r="I36" s="22"/>
      <c r="J36" s="22" t="s">
        <v>82</v>
      </c>
      <c r="K36" s="22"/>
      <c r="L36" s="4"/>
      <c r="M36" s="12"/>
      <c r="N36" s="9">
        <f t="shared" si="0"/>
        <v>0</v>
      </c>
      <c r="O36" s="9">
        <f t="shared" si="1"/>
        <v>0</v>
      </c>
      <c r="P36" s="9">
        <f t="shared" si="2"/>
        <v>0</v>
      </c>
    </row>
  </sheetData>
  <sheetProtection algorithmName="SHA-512" hashValue="bCO0lVpvMtgMgu+qi97/MSJxyXxL0BiEq5po9SKePI+vKKjnVYGS8563IbiVIa4BxqaUMgfkvy7AdqXi8+TMBg==" saltValue="vBEBzjxzNritEuNJBUXVqA==" spinCount="100000" sheet="1" objects="1" scenarios="1"/>
  <pageMargins left="0.7" right="0.7" top="0.75" bottom="0.75" header="0.3" footer="0.3"/>
  <pageSetup orientation="portrait" r:id="rId1"/>
  <ignoredErrors>
    <ignoredError sqref="N2:P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LP05-2022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U-00007</cp:lastModifiedBy>
  <dcterms:created xsi:type="dcterms:W3CDTF">2021-11-03T17:34:04Z</dcterms:created>
  <dcterms:modified xsi:type="dcterms:W3CDTF">2022-03-23T21:17:17Z</dcterms:modified>
</cp:coreProperties>
</file>