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LP11-2022 COMPUTO\"/>
    </mc:Choice>
  </mc:AlternateContent>
  <xr:revisionPtr revIDLastSave="0" documentId="13_ncr:1_{88807AD9-4FB9-4837-BD11-6AD5D48E3715}" xr6:coauthVersionLast="47" xr6:coauthVersionMax="47" xr10:uidLastSave="{00000000-0000-0000-0000-000000000000}"/>
  <workbookProtection workbookAlgorithmName="SHA-512" workbookHashValue="NIvzXcPgrfGTWSLfFLCIWmyEgj3cYMV3DCxbZ26Ll6wS+XdESVFE9UFDaGNwU7DU9Pi7dykis71hch/7+s2N6A==" workbookSaltValue="Xj3ZsLHHqTWf+/XqRt3Pfw==" workbookSpinCount="100000" lockStructure="1"/>
  <bookViews>
    <workbookView xWindow="-120" yWindow="-120" windowWidth="24240" windowHeight="13140" xr2:uid="{97BCF4C2-B864-4E74-A465-4797767080B5}"/>
  </bookViews>
  <sheets>
    <sheet name="Hoja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0" i="1" l="1"/>
  <c r="M190" i="1" s="1"/>
  <c r="L189" i="1"/>
  <c r="M189" i="1"/>
  <c r="N189" i="1" s="1"/>
  <c r="L3" i="1"/>
  <c r="L4" i="1"/>
  <c r="L5" i="1"/>
  <c r="M5" i="1"/>
  <c r="N5" i="1" s="1"/>
  <c r="L6" i="1"/>
  <c r="M6" i="1" s="1"/>
  <c r="N6" i="1" s="1"/>
  <c r="L7" i="1"/>
  <c r="M7" i="1"/>
  <c r="L8" i="1"/>
  <c r="L9" i="1"/>
  <c r="M9" i="1" s="1"/>
  <c r="N9" i="1" s="1"/>
  <c r="L10" i="1"/>
  <c r="M10" i="1" s="1"/>
  <c r="N10" i="1"/>
  <c r="L11" i="1"/>
  <c r="M11" i="1" s="1"/>
  <c r="L12" i="1"/>
  <c r="L13" i="1"/>
  <c r="M13" i="1" s="1"/>
  <c r="N13" i="1" s="1"/>
  <c r="L14" i="1"/>
  <c r="M14" i="1" s="1"/>
  <c r="N14" i="1" s="1"/>
  <c r="L15" i="1"/>
  <c r="M15" i="1"/>
  <c r="L16" i="1"/>
  <c r="L17" i="1"/>
  <c r="M17" i="1"/>
  <c r="N17" i="1" s="1"/>
  <c r="L18" i="1"/>
  <c r="M18" i="1" s="1"/>
  <c r="L19" i="1"/>
  <c r="M19" i="1"/>
  <c r="L20" i="1"/>
  <c r="L21" i="1"/>
  <c r="M21" i="1" s="1"/>
  <c r="N21" i="1" s="1"/>
  <c r="L22" i="1"/>
  <c r="M22" i="1" s="1"/>
  <c r="N22" i="1" s="1"/>
  <c r="L23" i="1"/>
  <c r="L24" i="1"/>
  <c r="L25" i="1"/>
  <c r="M25" i="1"/>
  <c r="N25" i="1" s="1"/>
  <c r="L26" i="1"/>
  <c r="M26" i="1" s="1"/>
  <c r="L27" i="1"/>
  <c r="M27" i="1"/>
  <c r="L28" i="1"/>
  <c r="L29" i="1"/>
  <c r="M29" i="1"/>
  <c r="N29" i="1" s="1"/>
  <c r="L30" i="1"/>
  <c r="M30" i="1" s="1"/>
  <c r="N30" i="1" s="1"/>
  <c r="L31" i="1"/>
  <c r="M31" i="1" s="1"/>
  <c r="L32" i="1"/>
  <c r="L33" i="1"/>
  <c r="M33" i="1" s="1"/>
  <c r="L34" i="1"/>
  <c r="M34" i="1" s="1"/>
  <c r="N34" i="1"/>
  <c r="L35" i="1"/>
  <c r="M35" i="1" s="1"/>
  <c r="N35" i="1" s="1"/>
  <c r="L36" i="1"/>
  <c r="L37" i="1"/>
  <c r="M37" i="1"/>
  <c r="L38" i="1"/>
  <c r="M38" i="1" s="1"/>
  <c r="N38" i="1" s="1"/>
  <c r="L39" i="1"/>
  <c r="M39" i="1"/>
  <c r="N39" i="1" s="1"/>
  <c r="L40" i="1"/>
  <c r="L41" i="1"/>
  <c r="M41" i="1" s="1"/>
  <c r="L42" i="1"/>
  <c r="M42" i="1" s="1"/>
  <c r="N42" i="1"/>
  <c r="L43" i="1"/>
  <c r="M43" i="1" s="1"/>
  <c r="L44" i="1"/>
  <c r="L45" i="1"/>
  <c r="L46" i="1"/>
  <c r="M46" i="1" s="1"/>
  <c r="N46" i="1" s="1"/>
  <c r="L47" i="1"/>
  <c r="M47" i="1"/>
  <c r="L48" i="1"/>
  <c r="L49" i="1"/>
  <c r="M49" i="1"/>
  <c r="L50" i="1"/>
  <c r="M50" i="1" s="1"/>
  <c r="L51" i="1"/>
  <c r="M51" i="1"/>
  <c r="L52" i="1"/>
  <c r="L53" i="1"/>
  <c r="M53" i="1" s="1"/>
  <c r="N53" i="1" s="1"/>
  <c r="L54" i="1"/>
  <c r="M54" i="1" s="1"/>
  <c r="N54" i="1" s="1"/>
  <c r="L55" i="1"/>
  <c r="L56" i="1"/>
  <c r="L57" i="1"/>
  <c r="M57" i="1"/>
  <c r="N57" i="1" s="1"/>
  <c r="L58" i="1"/>
  <c r="M58" i="1" s="1"/>
  <c r="N58" i="1" s="1"/>
  <c r="L59" i="1"/>
  <c r="M59" i="1"/>
  <c r="L60" i="1"/>
  <c r="L61" i="1"/>
  <c r="M61" i="1"/>
  <c r="L62" i="1"/>
  <c r="M62" i="1" s="1"/>
  <c r="N62" i="1" s="1"/>
  <c r="L63" i="1"/>
  <c r="M63" i="1"/>
  <c r="L64" i="1"/>
  <c r="L65" i="1"/>
  <c r="M65" i="1" s="1"/>
  <c r="L66" i="1"/>
  <c r="M66" i="1" s="1"/>
  <c r="N66" i="1"/>
  <c r="L67" i="1"/>
  <c r="L68" i="1"/>
  <c r="L69" i="1"/>
  <c r="M69" i="1"/>
  <c r="N69" i="1" s="1"/>
  <c r="L70" i="1"/>
  <c r="M70" i="1" s="1"/>
  <c r="N70" i="1" s="1"/>
  <c r="L71" i="1"/>
  <c r="M71" i="1"/>
  <c r="L72" i="1"/>
  <c r="L73" i="1"/>
  <c r="M73" i="1" s="1"/>
  <c r="N73" i="1" s="1"/>
  <c r="L74" i="1"/>
  <c r="M74" i="1" s="1"/>
  <c r="N74" i="1"/>
  <c r="L75" i="1"/>
  <c r="M75" i="1" s="1"/>
  <c r="L76" i="1"/>
  <c r="L77" i="1"/>
  <c r="L78" i="1"/>
  <c r="M78" i="1" s="1"/>
  <c r="N78" i="1" s="1"/>
  <c r="L79" i="1"/>
  <c r="M79" i="1"/>
  <c r="L80" i="1"/>
  <c r="L81" i="1"/>
  <c r="M81" i="1"/>
  <c r="N81" i="1" s="1"/>
  <c r="L82" i="1"/>
  <c r="M82" i="1" s="1"/>
  <c r="L83" i="1"/>
  <c r="M83" i="1"/>
  <c r="L84" i="1"/>
  <c r="L85" i="1"/>
  <c r="M85" i="1"/>
  <c r="L86" i="1"/>
  <c r="M86" i="1" s="1"/>
  <c r="N86" i="1" s="1"/>
  <c r="L87" i="1"/>
  <c r="L88" i="1"/>
  <c r="L89" i="1"/>
  <c r="M89" i="1"/>
  <c r="N89" i="1" s="1"/>
  <c r="L90" i="1"/>
  <c r="M90" i="1" s="1"/>
  <c r="L91" i="1"/>
  <c r="M91" i="1"/>
  <c r="L92" i="1"/>
  <c r="L93" i="1"/>
  <c r="M93" i="1"/>
  <c r="L94" i="1"/>
  <c r="M94" i="1" s="1"/>
  <c r="N94" i="1" s="1"/>
  <c r="L95" i="1"/>
  <c r="M95" i="1" s="1"/>
  <c r="L96" i="1"/>
  <c r="L97" i="1"/>
  <c r="M97" i="1" s="1"/>
  <c r="L98" i="1"/>
  <c r="M98" i="1" s="1"/>
  <c r="N98" i="1"/>
  <c r="L99" i="1"/>
  <c r="L100" i="1"/>
  <c r="L101" i="1"/>
  <c r="M101" i="1"/>
  <c r="L102" i="1"/>
  <c r="M102" i="1" s="1"/>
  <c r="N102" i="1" s="1"/>
  <c r="L103" i="1"/>
  <c r="M103" i="1"/>
  <c r="L104" i="1"/>
  <c r="L105" i="1"/>
  <c r="M105" i="1" s="1"/>
  <c r="L106" i="1"/>
  <c r="M106" i="1" s="1"/>
  <c r="N106" i="1"/>
  <c r="L107" i="1"/>
  <c r="M107" i="1" s="1"/>
  <c r="L108" i="1"/>
  <c r="L109" i="1"/>
  <c r="M109" i="1" s="1"/>
  <c r="L110" i="1"/>
  <c r="M110" i="1"/>
  <c r="N110" i="1" s="1"/>
  <c r="L111" i="1"/>
  <c r="M111" i="1"/>
  <c r="N111" i="1"/>
  <c r="L112" i="1"/>
  <c r="L113" i="1"/>
  <c r="M113" i="1"/>
  <c r="L114" i="1"/>
  <c r="M114" i="1" s="1"/>
  <c r="L115" i="1"/>
  <c r="M115" i="1" s="1"/>
  <c r="N115" i="1" s="1"/>
  <c r="L116" i="1"/>
  <c r="L117" i="1"/>
  <c r="M117" i="1" s="1"/>
  <c r="L118" i="1"/>
  <c r="M118" i="1"/>
  <c r="N118" i="1" s="1"/>
  <c r="L119" i="1"/>
  <c r="M119" i="1" s="1"/>
  <c r="L120" i="1"/>
  <c r="L121" i="1"/>
  <c r="L122" i="1"/>
  <c r="M122" i="1"/>
  <c r="N122" i="1"/>
  <c r="L123" i="1"/>
  <c r="M123" i="1" s="1"/>
  <c r="N123" i="1" s="1"/>
  <c r="L124" i="1"/>
  <c r="L125" i="1"/>
  <c r="M125" i="1"/>
  <c r="L126" i="1"/>
  <c r="M126" i="1" s="1"/>
  <c r="L127" i="1"/>
  <c r="M127" i="1"/>
  <c r="N127" i="1" s="1"/>
  <c r="L128" i="1"/>
  <c r="L129" i="1"/>
  <c r="M129" i="1"/>
  <c r="L130" i="1"/>
  <c r="M130" i="1" s="1"/>
  <c r="L131" i="1"/>
  <c r="M131" i="1" s="1"/>
  <c r="L132" i="1"/>
  <c r="L133" i="1"/>
  <c r="M133" i="1" s="1"/>
  <c r="L134" i="1"/>
  <c r="M134" i="1"/>
  <c r="N134" i="1" s="1"/>
  <c r="L135" i="1"/>
  <c r="M135" i="1"/>
  <c r="N135" i="1"/>
  <c r="L136" i="1"/>
  <c r="L137" i="1"/>
  <c r="M137" i="1"/>
  <c r="L138" i="1"/>
  <c r="M138" i="1" s="1"/>
  <c r="N138" i="1" s="1"/>
  <c r="L139" i="1"/>
  <c r="M139" i="1" s="1"/>
  <c r="N139" i="1" s="1"/>
  <c r="L140" i="1"/>
  <c r="L141" i="1"/>
  <c r="M141" i="1" s="1"/>
  <c r="L142" i="1"/>
  <c r="M142" i="1" s="1"/>
  <c r="N142" i="1"/>
  <c r="L143" i="1"/>
  <c r="M143" i="1" s="1"/>
  <c r="N143" i="1" s="1"/>
  <c r="L144" i="1"/>
  <c r="L145" i="1"/>
  <c r="M145" i="1"/>
  <c r="L146" i="1"/>
  <c r="M146" i="1" s="1"/>
  <c r="L147" i="1"/>
  <c r="M147" i="1" s="1"/>
  <c r="L148" i="1"/>
  <c r="L149" i="1"/>
  <c r="M149" i="1" s="1"/>
  <c r="L150" i="1"/>
  <c r="M150" i="1"/>
  <c r="N150" i="1"/>
  <c r="L151" i="1"/>
  <c r="M151" i="1" s="1"/>
  <c r="L152" i="1"/>
  <c r="L153" i="1"/>
  <c r="M153" i="1" s="1"/>
  <c r="L154" i="1"/>
  <c r="M154" i="1" s="1"/>
  <c r="N154" i="1" s="1"/>
  <c r="L155" i="1"/>
  <c r="M155" i="1" s="1"/>
  <c r="N155" i="1" s="1"/>
  <c r="L156" i="1"/>
  <c r="L157" i="1"/>
  <c r="M157" i="1"/>
  <c r="L158" i="1"/>
  <c r="M158" i="1" s="1"/>
  <c r="L159" i="1"/>
  <c r="M159" i="1" s="1"/>
  <c r="N159" i="1" s="1"/>
  <c r="L160" i="1"/>
  <c r="L161" i="1"/>
  <c r="M161" i="1" s="1"/>
  <c r="L162" i="1"/>
  <c r="M162" i="1"/>
  <c r="N162" i="1" s="1"/>
  <c r="L163" i="1"/>
  <c r="M163" i="1"/>
  <c r="N163" i="1"/>
  <c r="L164" i="1"/>
  <c r="L165" i="1"/>
  <c r="M165" i="1"/>
  <c r="L166" i="1"/>
  <c r="M166" i="1" s="1"/>
  <c r="L167" i="1"/>
  <c r="M167" i="1" s="1"/>
  <c r="N167" i="1" s="1"/>
  <c r="L168" i="1"/>
  <c r="L169" i="1"/>
  <c r="M169" i="1" s="1"/>
  <c r="L170" i="1"/>
  <c r="M170" i="1" s="1"/>
  <c r="N170" i="1"/>
  <c r="L171" i="1"/>
  <c r="M171" i="1" s="1"/>
  <c r="N171" i="1" s="1"/>
  <c r="L172" i="1"/>
  <c r="L173" i="1"/>
  <c r="M173" i="1" s="1"/>
  <c r="L174" i="1"/>
  <c r="M174" i="1"/>
  <c r="N174" i="1" s="1"/>
  <c r="L175" i="1"/>
  <c r="M175" i="1" s="1"/>
  <c r="N175" i="1" s="1"/>
  <c r="L176" i="1"/>
  <c r="M176" i="1"/>
  <c r="L177" i="1"/>
  <c r="M177" i="1" s="1"/>
  <c r="L178" i="1"/>
  <c r="M178" i="1" s="1"/>
  <c r="N178" i="1" s="1"/>
  <c r="L179" i="1"/>
  <c r="M179" i="1" s="1"/>
  <c r="N179" i="1" s="1"/>
  <c r="L180" i="1"/>
  <c r="L181" i="1"/>
  <c r="M181" i="1" s="1"/>
  <c r="L182" i="1"/>
  <c r="M182" i="1"/>
  <c r="N182" i="1" s="1"/>
  <c r="L183" i="1"/>
  <c r="M183" i="1" s="1"/>
  <c r="N183" i="1" s="1"/>
  <c r="L184" i="1"/>
  <c r="M184" i="1"/>
  <c r="L185" i="1"/>
  <c r="M185" i="1" s="1"/>
  <c r="L186" i="1"/>
  <c r="M186" i="1" s="1"/>
  <c r="N186" i="1" s="1"/>
  <c r="L187" i="1"/>
  <c r="M187" i="1" s="1"/>
  <c r="N187" i="1" s="1"/>
  <c r="L188" i="1"/>
  <c r="M188" i="1" s="1"/>
  <c r="N188" i="1" s="1"/>
  <c r="L2" i="1"/>
  <c r="N180" i="1" l="1"/>
  <c r="N55" i="1"/>
  <c r="N3" i="1"/>
  <c r="N151" i="1"/>
  <c r="N146" i="1"/>
  <c r="N145" i="1"/>
  <c r="N107" i="1"/>
  <c r="N101" i="1"/>
  <c r="N91" i="1"/>
  <c r="N79" i="1"/>
  <c r="N59" i="1"/>
  <c r="N47" i="1"/>
  <c r="N37" i="1"/>
  <c r="N27" i="1"/>
  <c r="N15" i="1"/>
  <c r="N184" i="1"/>
  <c r="N176" i="1"/>
  <c r="N173" i="1"/>
  <c r="N166" i="1"/>
  <c r="N165" i="1"/>
  <c r="N158" i="1"/>
  <c r="N147" i="1"/>
  <c r="N137" i="1"/>
  <c r="N130" i="1"/>
  <c r="N126" i="1"/>
  <c r="N114" i="1"/>
  <c r="N113" i="1"/>
  <c r="N103" i="1"/>
  <c r="N93" i="1"/>
  <c r="N90" i="1"/>
  <c r="N83" i="1"/>
  <c r="N71" i="1"/>
  <c r="N61" i="1"/>
  <c r="N51" i="1"/>
  <c r="N26" i="1"/>
  <c r="N19" i="1"/>
  <c r="N7" i="1"/>
  <c r="N121" i="1"/>
  <c r="M180" i="1"/>
  <c r="N153" i="1"/>
  <c r="M121" i="1"/>
  <c r="M99" i="1"/>
  <c r="N99" i="1" s="1"/>
  <c r="N95" i="1"/>
  <c r="M87" i="1"/>
  <c r="N87" i="1" s="1"/>
  <c r="N85" i="1"/>
  <c r="N82" i="1"/>
  <c r="M77" i="1"/>
  <c r="N77" i="1" s="1"/>
  <c r="N75" i="1"/>
  <c r="M67" i="1"/>
  <c r="N67" i="1" s="1"/>
  <c r="N63" i="1"/>
  <c r="M55" i="1"/>
  <c r="N50" i="1"/>
  <c r="M45" i="1"/>
  <c r="N45" i="1" s="1"/>
  <c r="N43" i="1"/>
  <c r="N31" i="1"/>
  <c r="M23" i="1"/>
  <c r="N23" i="1" s="1"/>
  <c r="N18" i="1"/>
  <c r="N11" i="1"/>
  <c r="M3" i="1"/>
  <c r="N190" i="1"/>
  <c r="M124" i="1"/>
  <c r="N124" i="1"/>
  <c r="M96" i="1"/>
  <c r="N96" i="1"/>
  <c r="M64" i="1"/>
  <c r="N64" i="1"/>
  <c r="M48" i="1"/>
  <c r="N48" i="1"/>
  <c r="M16" i="1"/>
  <c r="N16" i="1"/>
  <c r="M172" i="1"/>
  <c r="N172" i="1"/>
  <c r="N157" i="1"/>
  <c r="M152" i="1"/>
  <c r="N152" i="1" s="1"/>
  <c r="N149" i="1"/>
  <c r="N141" i="1"/>
  <c r="M136" i="1"/>
  <c r="N136" i="1" s="1"/>
  <c r="N133" i="1"/>
  <c r="N117" i="1"/>
  <c r="M112" i="1"/>
  <c r="N112" i="1" s="1"/>
  <c r="N109" i="1"/>
  <c r="N105" i="1"/>
  <c r="M100" i="1"/>
  <c r="N100" i="1" s="1"/>
  <c r="M84" i="1"/>
  <c r="N84" i="1" s="1"/>
  <c r="M68" i="1"/>
  <c r="N68" i="1" s="1"/>
  <c r="M52" i="1"/>
  <c r="N52" i="1" s="1"/>
  <c r="N41" i="1"/>
  <c r="M36" i="1"/>
  <c r="N36" i="1" s="1"/>
  <c r="M20" i="1"/>
  <c r="N20" i="1" s="1"/>
  <c r="M4" i="1"/>
  <c r="N4" i="1" s="1"/>
  <c r="M168" i="1"/>
  <c r="N168" i="1" s="1"/>
  <c r="M160" i="1"/>
  <c r="N160" i="1" s="1"/>
  <c r="M128" i="1"/>
  <c r="N128" i="1" s="1"/>
  <c r="M80" i="1"/>
  <c r="N80" i="1" s="1"/>
  <c r="M32" i="1"/>
  <c r="N32" i="1" s="1"/>
  <c r="N185" i="1"/>
  <c r="N177" i="1"/>
  <c r="M156" i="1"/>
  <c r="N156" i="1" s="1"/>
  <c r="M148" i="1"/>
  <c r="N148" i="1" s="1"/>
  <c r="M140" i="1"/>
  <c r="N140" i="1" s="1"/>
  <c r="M132" i="1"/>
  <c r="N132" i="1" s="1"/>
  <c r="M116" i="1"/>
  <c r="N116" i="1" s="1"/>
  <c r="M108" i="1"/>
  <c r="N108" i="1" s="1"/>
  <c r="M104" i="1"/>
  <c r="N104" i="1" s="1"/>
  <c r="M88" i="1"/>
  <c r="N88" i="1" s="1"/>
  <c r="M72" i="1"/>
  <c r="N72" i="1" s="1"/>
  <c r="M56" i="1"/>
  <c r="N56" i="1" s="1"/>
  <c r="M40" i="1"/>
  <c r="N40" i="1" s="1"/>
  <c r="M24" i="1"/>
  <c r="N24" i="1" s="1"/>
  <c r="M8" i="1"/>
  <c r="N8" i="1" s="1"/>
  <c r="N181" i="1"/>
  <c r="N169" i="1"/>
  <c r="M164" i="1"/>
  <c r="N164" i="1"/>
  <c r="N161" i="1"/>
  <c r="M144" i="1"/>
  <c r="N144" i="1" s="1"/>
  <c r="N129" i="1"/>
  <c r="N125" i="1"/>
  <c r="M120" i="1"/>
  <c r="N120" i="1" s="1"/>
  <c r="N97" i="1"/>
  <c r="M92" i="1"/>
  <c r="N92" i="1"/>
  <c r="M76" i="1"/>
  <c r="N76" i="1"/>
  <c r="N65" i="1"/>
  <c r="M60" i="1"/>
  <c r="N60" i="1" s="1"/>
  <c r="N49" i="1"/>
  <c r="M44" i="1"/>
  <c r="N44" i="1" s="1"/>
  <c r="N33" i="1"/>
  <c r="M28" i="1"/>
  <c r="N28" i="1" s="1"/>
  <c r="M12" i="1"/>
  <c r="N12" i="1" s="1"/>
  <c r="N131" i="1"/>
  <c r="N119" i="1"/>
  <c r="M2" i="1"/>
  <c r="N2" i="1" s="1"/>
</calcChain>
</file>

<file path=xl/sharedStrings.xml><?xml version="1.0" encoding="utf-8"?>
<sst xmlns="http://schemas.openxmlformats.org/spreadsheetml/2006/main" count="749" uniqueCount="363">
  <si>
    <t>PARTIDA</t>
  </si>
  <si>
    <t>COLOR</t>
  </si>
  <si>
    <t>UNIDAD SOLICITANTE</t>
  </si>
  <si>
    <t>CANTIDAD</t>
  </si>
  <si>
    <t xml:space="preserve">UNIDAD DE MEDIDA </t>
  </si>
  <si>
    <t>DESCRIPCION</t>
  </si>
  <si>
    <t>MODELO</t>
  </si>
  <si>
    <t>CÓDIGO</t>
  </si>
  <si>
    <t>MEDIDAS</t>
  </si>
  <si>
    <t>J159</t>
  </si>
  <si>
    <t xml:space="preserve">INSTITUTO DE CIENCIAS DE LA EDUCACIÓN </t>
  </si>
  <si>
    <t>PZA</t>
  </si>
  <si>
    <t xml:space="preserve">TELÉFONO IP AVAYA IP PHONE NO PS INCLUYE FUENTE DE PODER 700512602 GLOBAL SNGL PT POE INJECTOR </t>
  </si>
  <si>
    <t>N/A</t>
  </si>
  <si>
    <t>NEGRO</t>
  </si>
  <si>
    <t xml:space="preserve">DIRECCIÓN DE NORMATIVIDAD INSTITUCIONAL </t>
  </si>
  <si>
    <t>MULTIFUNCIONAL HP PRO M428FDW, 40 PPM, LASERJET, ADF, DUPLEX. FAX, USB, ETHERNET, WIFI, MONOCORMATICA</t>
  </si>
  <si>
    <t xml:space="preserve">NEGRO </t>
  </si>
  <si>
    <t xml:space="preserve">COMPUTADORA PORTÁTIL 12 17,142.75 17,142.75 DELL/V1J8X, DELL PORTÁTIL-DELL VOSTRO 14 300 3400 35.6CM (14")- HD- 1366 X 768 - INTEL CORE I5 11a GENERACIÓN I5-1135G7 QUAD-CORE (4 CORE) 2.40GHz- 8GB RAM -256GB SSD- DETALLE NEGRO - INTEL CHIP- WINDOWS 10 PRO </t>
  </si>
  <si>
    <t xml:space="preserve">1366X768 </t>
  </si>
  <si>
    <t>IMAC</t>
  </si>
  <si>
    <t>24 PULGADAS</t>
  </si>
  <si>
    <t>PLATA</t>
  </si>
  <si>
    <t>DIRECCIÓN DE EDUCACIÓN MEDIA SUPERIOR</t>
  </si>
  <si>
    <t>COMPUTADORA IMAC CON PANTALLA RETINA 4.5K DE 24 PULGADAS CHIP M1 DE APPLE CON CPU DE 8 NÚCLEOS CON 4 NÚCLEOS DE RENDIMIENTO Y 4 DE EFICIENCIA, CPU DE 8 NÚCLEOS Y NEURAL ENGINE DE 16 NÚCLEOS, MEMORIA UNIFICADA DE 16 GB GIBADIT ETHERNET, DOS PUERTOS THUNDERBOLT/USB 4, DOS PUERTOS USB 3, ALMACENAMIENTO SSD DE 512 GB, MAGIC MOUSE, MAGIS KEYBORD CON TOUCH ID Y TECLADO NUMÉRICO- ESPAÑOL (AMÉRICA LATINA) KIT DE ACCESORIOS.</t>
  </si>
  <si>
    <t xml:space="preserve">IMAC </t>
  </si>
  <si>
    <t xml:space="preserve">PLATA </t>
  </si>
  <si>
    <t>CENTRO DE INVESTIGACIÓN EN BIODIVERSIDAD Y CONSERVACIÓN</t>
  </si>
  <si>
    <t>NO BREAK INTERACTIVO, CAPACIDAD 700VA, 6 CONTACTOS, 4 CON RESPALDO, 2 SUPERIORES.</t>
  </si>
  <si>
    <t>DIRECCIÓN DE VINCULACIÓN ACADÉMICA</t>
  </si>
  <si>
    <t>Computadora ALL IN ONE Marca Dell con webcam, micrófono y audio integrados. Modelo INSPIRON AIO 5400 Windows 11 Home, Spanish 11Th Generation, Intel Core i7-1165G7 Processor (12MB) Cache, UP TO 4.7 Ghz, 16GB, 8GB x 2, DDR4, 2666MHz NVIDIA GeForce MX330 with 2GBGDDR5, graphics memory 256G SSD CL35+1TB 5.4K HDD Intel Wi-Fi 6 2x2 (Gig+) and Bluetooth 5. 23.8-inch FHD (1920 x 1080) Anti-Glare Narrow Border AIT Infitity Touch Display. Dell KM636 Wireless Keyboard &amp; Mouse White. Mouse included with Keyboard. Silver. 1 year carry-in Service. McAfee MultiDevice 15 Month Subscription. Microphone/headset Jack. HDMI-In, HDMI-out (14)m R-J45 10/100/1000 1X USB 2.0 Type A, 3x USB 3.1 Gen 1 Type A, 1x USB 3.1 Gen 2 Type-C.</t>
  </si>
  <si>
    <t>FACULTAD DE DERECHO Y CIENCIAS SOCIALES</t>
  </si>
  <si>
    <t>LAPTOP DELL PROCESADOR INTEL CORE I5-1035G1 (6MB CACHE, UP TO 3.6 GHz) MEMORIA RAM 8GBX1 DDR4, 2666MHz, PANTALLA 15.6.inch FHD (1920 X 1080) ANTI-GLARE LED, DISCO DURO 256GB CL35 M.2 SSD, INTEL UHD GRAPHICS. BATERIA 3 CELL BATTERY, SISTEMA OPERATIVO WINDOWS 11 HOME, GARANTÍA 1 AÑO</t>
  </si>
  <si>
    <t>15.6 PULGADAS</t>
  </si>
  <si>
    <t xml:space="preserve">PC DE ESCRITORIO HP 280 G5 SFF/ PROCESADOR CORE I5-10505 3.2 GHZ 6C 12 MB/MEMORIA 8GB RAM 1X8 DDR4 2666 /DISCO DURO 1TB HDD 7.2K /VGA/HDMI/WIFI-BT/ NO DVD /PUERTO SERIAL / PS 180 W /TECLADO / MOUSE/ W10PRO/ 1 GARANTÍA. MONITOR HP P22v G4, 22 PULGADAS, 1920, X 1080 PIXELES, NEGRO CONEXIÓN VGA/ HDMI. GARANTÍA 3 AÑOS. </t>
  </si>
  <si>
    <t>22 PULGADAS</t>
  </si>
  <si>
    <t>GRIS</t>
  </si>
  <si>
    <t xml:space="preserve">FACULTAD DE ARQUITECTURA </t>
  </si>
  <si>
    <t>LAPTOP HUAWEI MATEBOOK D16 AMD RYZEN 5 16GB RAM 512GB SSD PANTALLA IPS DE 16.1 PULGADAS, RESOLUCIÓN DE 1920X1080 PIXELES CON WINDOWS 10 HOME. ACTUALIZACIÓN GRATUITA A WINDOWS 11 CUANDO ESTÉ DISPONIBLE, ADAPTADOR DE CORRIENTE USB-c, CÁMARA 720p, WIFI 802.11a/b/g/n/ac/ax, CÁMARA DE 720p, DISEÑO INTEGRADO CON BOTÓN DE ENCENDIDO, SENSOR TÁCTIL DE HUELLA DACTILAR PARA INIICIAR SESIÓN DE MANERA FÁCIL Y SEGURA CON SOLO UN TOQUE.</t>
  </si>
  <si>
    <t xml:space="preserve">DIRECCIÓN GENERAL DE SERVICIOS ESCOLARES </t>
  </si>
  <si>
    <t xml:space="preserve">MONITOR HP V214A FULL HD AUDIO VGA HDMI </t>
  </si>
  <si>
    <t xml:space="preserve">20.7 PULGADAS </t>
  </si>
  <si>
    <t>COMPUTADORA HP 280 G5 SFF INTEL CORE I5-10500 3.10GHZ, 8GB,1TB, WINDOWS 10 PRO 64-BIT MÁS TECLADO/MOUSE</t>
  </si>
  <si>
    <t>MULTIFUNCIONAL LASER MONOCROMÁTICO BROTHER DCPL5650DN 42 PPM DÚPLEX RED USB CAMA OFICIO CICLO 50,000; DCPL5650DN</t>
  </si>
  <si>
    <t xml:space="preserve"> BROTHER DCPL5650DN</t>
  </si>
  <si>
    <t xml:space="preserve">DIRECCIÓN DE LENGUAS </t>
  </si>
  <si>
    <t>LAPTOP ACER ASPIRE 5 A514-53-754 14" INTEL CORE i7 1065g7 DISCO DURO 1TB + 128GB SSD RAM 8GB WINDOWS 10 HOME, COLOR NEGRO.</t>
  </si>
  <si>
    <t>ESCUELA DE ESTUDIOS SUPERIORES DEL JICARERO</t>
  </si>
  <si>
    <t>APPLE PORTÁTIL- APPLE MACBOOK PRO MYD92LA/A 33.8 CM. (13.3") WQXGA-2560 X 1600 - APPLE M1 OCTA-CORE (8 NÚCLEOS) 8GB TOTAL RAM- 512GB SSD GRIS APPLE M1 CHIP macOS BIG SUR- PANTALLA RETINA, TECNOLOGÍA TRUE TONE, TECNOLOGÍA CONMUTACIÓN EN EL MISMO PLANO (IN- PLANE SWITCHING, IPS) 20 HORAS DURACIÓN DE PILAS- IEEE 802.11/b/g/n/ac/ax WIRELESS LAN STANDARD</t>
  </si>
  <si>
    <t>APPLE TABLETA APPLE IPAD PRO (5th GENERATION) 32.8 CM (12.9") APPLE M1 OCTA-CORE (8 NÚCLEOS) 8GB RAM 128GB ALMACENAMIENTO- ipadOS 14- GRIS- APPLE M1 SoC -2732 X 2048- PANTALLA LIQUID RETINA XDR, TECNOLOGÍA CONMUTACIÓN EN EL MISMO PLANO (IN-PLANE SWITCHING, IPS) PANTALLA 12 MEGAPIXEL CÁMARA FRONTAL MHNF3LZ/A</t>
  </si>
  <si>
    <t>CENTRO DE INVESTIGACIÓN EN CIENCIA COGNITIVAS</t>
  </si>
  <si>
    <t>JABRA PANACAST (INTELLLIGENT 4K VIDEOSYSTEM, ULTRA-WIDE 180° FIELD VIEW, PROVIDES AUDIO AND DAtA COVERAGE</t>
  </si>
  <si>
    <t>JABRA SPEAK750MS TEAMS USB/BT &amp; LINK 371</t>
  </si>
  <si>
    <t>BROBOTIX</t>
  </si>
  <si>
    <t xml:space="preserve">DIRECCIÓN DE RECURSOS MATERIALES </t>
  </si>
  <si>
    <t>CAMARA WEB BROBOTIX 2MP FULL HD 1920 X 180, 30 FPS, CON MICRÓFONO, USB, NEGRO</t>
  </si>
  <si>
    <t>CABLE VGA DE 1.8M</t>
  </si>
  <si>
    <t>KIT TECLADO DELL MULTIMEDIA USB, ESPAÑOL 106 TECLAS KB216-0F2JV2</t>
  </si>
  <si>
    <t xml:space="preserve">DELL </t>
  </si>
  <si>
    <t>SECRETARIA TECNICA DE LA SECRETARÍA GENERAL</t>
  </si>
  <si>
    <t>MULTIFUNCIONAL HP LASERJET PRO M428 DW, LÁSER, INALÁMBRICO, PRINT/SCAN COPY</t>
  </si>
  <si>
    <t>HP LASSERJET PRO</t>
  </si>
  <si>
    <t>M428DW</t>
  </si>
  <si>
    <t>400G7</t>
  </si>
  <si>
    <t>COMPUTADORA : PROCESADOR CORE I5 10400F GIGABYTE B450 AORUS M, MEMORIA DDR4 16 GB, WINDOWS 10 PRO, DISCO DURO SOLIDO 500 GB</t>
  </si>
  <si>
    <t>HP PRODESK</t>
  </si>
  <si>
    <t>C270</t>
  </si>
  <si>
    <t>DIRECCIÓN DE EDUCACIÓN SUPERIOR</t>
  </si>
  <si>
    <t>CÁMARA WEB LOGITECH C270 YHD720P</t>
  </si>
  <si>
    <t>T33G</t>
  </si>
  <si>
    <t>TELÉFONO YEALINK T33G POE CON 4 CUENTAS SIP</t>
  </si>
  <si>
    <t xml:space="preserve">DIRECCIÓN GENERAL DE PLANEACION Y ADMINISTRACIÓN </t>
  </si>
  <si>
    <t>KIT DE TECLADO Y MOUSE INALÁMBRICO PERFECT CHOICE USB NEGRO</t>
  </si>
  <si>
    <t xml:space="preserve">BOCINAS LOGITECH ALTAVOCES Z120 BLANCO CON NEGRO </t>
  </si>
  <si>
    <t xml:space="preserve">KIT LOGITECH MK295 INALÁMBRICO </t>
  </si>
  <si>
    <t xml:space="preserve">MOUSE PAD FELLOWES 91441 DE GEL COLOR VIOLETA CRISTAL </t>
  </si>
  <si>
    <t xml:space="preserve">MEMORIA USB 16 GB SANDISK NEGRO </t>
  </si>
  <si>
    <t>MEMORIA USB 32GB ADATA C008 NEGRO/ROJO</t>
  </si>
  <si>
    <t>DISCO DURO EXTERNO ADATA HD710P DE 2TB NEGRO</t>
  </si>
  <si>
    <t>MOUSE ALAMBRICO  BALAMRUSH GAMING SUVIVOR BR-929691 NEGRO</t>
  </si>
  <si>
    <t>MOUSE PAD 3M CON DESCANSA MUÑECAS</t>
  </si>
  <si>
    <t xml:space="preserve">MOUSE PAD ACTECK DE GEL GL009 NEGRO </t>
  </si>
  <si>
    <t>MEMORIA USB 32GB KINGSTON 100 GR NEGRO</t>
  </si>
  <si>
    <t xml:space="preserve">HUB MINI USB DE 4 PUERTOS STEREN </t>
  </si>
  <si>
    <t>DISCO DURO EXTERNO ADATA HD710P DE 1TB AZUL CON NEGRO</t>
  </si>
  <si>
    <t xml:space="preserve">DISCO DURO EXTERNO SEAGATE BACKUP PLUS SLIM /2TB/USB 3.0/ PLATA/ PORTÁTIL </t>
  </si>
  <si>
    <t>MEMORIA USB 32GB EXODIA NG/BC</t>
  </si>
  <si>
    <t>NO BREAK KOBLENZ CON REGULADOR 7011 USB/R (700 VA)</t>
  </si>
  <si>
    <t>COORDINACIÓN GENERAL DE PLANEACIÓN INSTITUCIONAL</t>
  </si>
  <si>
    <t>BATERÍA PLOMO ACIDOMARCA RITAR 12V 9AH</t>
  </si>
  <si>
    <t>BATERÍA PLOMO ACIDOMARCA RITAR 12V 7AH</t>
  </si>
  <si>
    <t>BATERÍA PLOMO ACIDOMARCA RITAR 12V 5AH</t>
  </si>
  <si>
    <t>BATERIA PLOMO ACIDOMARCA RITAR 12V 3.2AH</t>
  </si>
  <si>
    <t>DIRECCIÓN GENERAL DE PLANEACIÓN INSTITUCIONAL</t>
  </si>
  <si>
    <t>TONER HP NEGRO ALTO RENDIMIENTO CF410XC</t>
  </si>
  <si>
    <t>CE278A</t>
  </si>
  <si>
    <t>TONER HP NEGRO ALTO RENDIMIENTO CE278A</t>
  </si>
  <si>
    <t>FACULTAD DE DISEÑO</t>
  </si>
  <si>
    <t>LAPTOP ASUS ZENBOOK 13 UX325EA 13.3" FULL HD, INTEL CORE I7-1165G7, 2.80 GHZ, 16 GB 512 GB SSD, WINDOWS 11 HOME 64 BIT</t>
  </si>
  <si>
    <t>90PD02W1-M10860</t>
  </si>
  <si>
    <t>COMPUTADORA ASUS ROG STRIX GA35 AMD RYZEN 5 5600X 3.70 GHz, 16GB, 1TB + 256GB SSD, NVIDIA GEFORCE RTX 3070, WINDOWS 10 HOME 64-BIT</t>
  </si>
  <si>
    <t>23.8"</t>
  </si>
  <si>
    <t>MONITOR GAMER ASUS TUF GAMING VG247Q1A 23.8" FULL HD, WIDESCREEN, FREESYNC, 165HZ, HDMI, BOCINAS INTEGRADAS</t>
  </si>
  <si>
    <t>ASUS WEBCAM ROG EYE S, 5MP, 1920 X 1080 PIXELES USB</t>
  </si>
  <si>
    <t>NEGRO/GRIS</t>
  </si>
  <si>
    <t>KIT DE TECLADO Y MOUSE ASUS TUF GAMING K1 ALÁMBRICO, USB</t>
  </si>
  <si>
    <t xml:space="preserve">FACULTAD DE FARMACIA  </t>
  </si>
  <si>
    <t>LAPTOPS HP 14-dk1015la, 14 pulgadas, AMD Athlon Silver 3050U, 4GB, 256GB SSD. WINDOWS 10 HOME.</t>
  </si>
  <si>
    <t>HD 1668</t>
  </si>
  <si>
    <t>DIRECCIÓN DE FORMACIÓN MULTIMODAL</t>
  </si>
  <si>
    <t>DISCCO DURO WESTERN DIGITAL ELEMENTS EXTERNO PORTATIL 4 TB. CÓDIGO HD 1668</t>
  </si>
  <si>
    <t>GABINETE ACTECK TIPO ATX Y MINI ITX</t>
  </si>
  <si>
    <t>SUBSEDE TETELA DEL VOLCÁN</t>
  </si>
  <si>
    <t>EQUIPO ENSAMBLADO PROCESADOR AMD RYZEN 3 PRO 4350G, MEMORIA RAM 4GB DDR4 2666MHZ, SSD ADATA SU650 SATA III DE 120GB GABINETE ACTECK TIPO ATX Y MINI ITX, NEGRO. 500 W.</t>
  </si>
  <si>
    <t>CENTRO DE INVESTIGACIÓN EN CIENCIAS</t>
  </si>
  <si>
    <t>NOTEBOOK LENOVO IDEAPAD 3, PROCESADOR INTEL CORE i5 10210U, 8GB EN RAM DDR4, SSD 512 GB, PANTALLA 15.6", WINDOWS 11 HOME</t>
  </si>
  <si>
    <t xml:space="preserve">CX522ADE </t>
  </si>
  <si>
    <t>NEGRO/BLANCO</t>
  </si>
  <si>
    <t>DIRECCIÓN GENERAL DE TECNOLOGÍAS DE LA INFORMACIÓN Y DE COMUNICACIÓN</t>
  </si>
  <si>
    <t>MULTIFNCIONAL LASER A COLOR LEXMARK CX22ADE, HASTA 35 PPM, CICLO MENSUAL 85,000 PÁGINAS, USB 2.0 DIRECTO, RED, ADF, RAM 2048 MB, DUPLEX, ENTRADA DE 250 HOJAS</t>
  </si>
  <si>
    <t>42C7360</t>
  </si>
  <si>
    <t>MACBOOK AIR 13 PULGADAS CHIP M1 DE APPLE CON CPU DE 8 NUCLEOS Y GPU DE 7 NUCLEOS, 8GB, 256GB SSD, TOUCH ID.</t>
  </si>
  <si>
    <t>13 PULGADAS</t>
  </si>
  <si>
    <t xml:space="preserve">GRIS ESPACIAL </t>
  </si>
  <si>
    <t>PORTATIL LAPTOP ACER TRAVELMATE P4 TMP414-51-78SV PROCESADOR CORE i7-1165G7 QC 2.80GHZ,  RAM 8GB, 512 SSD, 14" FHD IPS, SISTEMA OPERATIVO WINDOWS 10 PRO, FINGERPRINT, GRA IRIS XE</t>
  </si>
  <si>
    <t>LAPTOP ACER TRAVELMATE P4</t>
  </si>
  <si>
    <t xml:space="preserve">14 PULGADAS </t>
  </si>
  <si>
    <t>AIO OPTIPLEX 7780</t>
  </si>
  <si>
    <t>COMPUTADORA DELL AIO OPTIPLEX, 7780 TODO EN UNO MONITOR DE 27" PROCESADOR INTEL CORE i7-10700 DE 1Oa GENERACIÓN (8 NÚCLEOS, 16 MB DE MEMORIA CACHÉ, DE 2,9 GHz A 4,8 GHz, 65W) SISTEMA OPERATIVO WINDOWS 10 PRO (INCLUYE LICENCIA WINDOWS 11 PRO), INGLÉS FRANCÉS, ESPAÑOL MEMORIA 32GB, 2 X 16 GB, DDR4 TARJETA DE VIDEO GRÁFICOS INTEGRADOS INTEL, ALMACENAMIENTO 1 TB, M.2 PCle NCMe, SSD, Class 40 TECLADO INALAMBRICO DELL KB216, ESPAÑOL MOUSE DELL OPTICO- MS116 (NEGRO) INALÁMBRICO INTEL WIFI 6 AX201, DE DOBLE BANDA, 2X2, 802.11AX CON MU-MIMO + BLUETOOTH 5.1 SERVICIO Y SOPORTE 3 AÑOS DE PROSUPPORT CON SERVICIO EN EL SITIO AL SIGUIENTE DÍA LABORABLE.</t>
  </si>
  <si>
    <t xml:space="preserve">FACULTAD DE NUTRICIÓN </t>
  </si>
  <si>
    <t xml:space="preserve">MEMORIA RAM DE 8 GB KINGSTON DDR3 1600MT/s Non-ECC UNBUFFERED DIMM CL11 2RX8 1.5V 240-PIN 4Gbit KINGSTON </t>
  </si>
  <si>
    <t xml:space="preserve">MEMORIA RAM SODDR2 2GB 800 MHZ PC-6400 200PIN 16 CHIP ROYMEMORY </t>
  </si>
  <si>
    <t xml:space="preserve">DISCO DURO ESTADO SOLIDO SSD KINSGTON A400, 240GB, SATA III, 2.5", 7 MM KINGSTON </t>
  </si>
  <si>
    <t xml:space="preserve">DISCO DURO ESTADO SOLIDO SSD KINSGTON A400, 480GB, SATA III, 2.5", 7 MM KINGSTON </t>
  </si>
  <si>
    <t xml:space="preserve">BATERIA RECARGABLE Csb Gp1272 12v 7.2ah UPS NO BREAK CSB </t>
  </si>
  <si>
    <t xml:space="preserve">BATERIA RB1280 VOLTAJE DE SALIDA (Vd.) 12 TIPO DE BATERIA PLOMO ÁCIDO SELLADA CANT. DE BATERÍAS (PZS) 1 DIMENSIONES (AnxAIxP) (MM) 65 X 93.5 X 151 PESO (KG) 2.35 CYBERPOWER </t>
  </si>
  <si>
    <t>BATERÍA PARA UPS NO BREAK MARCA Csb NUEVAS 12v 9ah 34w CSB /CDP/EPCOM /VICA</t>
  </si>
  <si>
    <t>BE650G1LM</t>
  </si>
  <si>
    <t>NO BREAK APC BACK-UPS BE650G1-LM, 390W, 650VA, ENTRADA 120V, SALIDA 120V APC</t>
  </si>
  <si>
    <t>P2015</t>
  </si>
  <si>
    <t xml:space="preserve">ABOGADO GENERAL </t>
  </si>
  <si>
    <t>ABOGADO GENERAL</t>
  </si>
  <si>
    <t xml:space="preserve">TONER PARA IMPRESORA HP LASSER JET GENÉRICO </t>
  </si>
  <si>
    <t xml:space="preserve">TÓNER PARA IMPRESORA HP LÁSSER JET GENÉRICO </t>
  </si>
  <si>
    <t>MLT-D111S</t>
  </si>
  <si>
    <t xml:space="preserve">TÓNER ML2020V2COMP-A GENÉRICO </t>
  </si>
  <si>
    <t xml:space="preserve">400 MFP </t>
  </si>
  <si>
    <t>TÓNER PARA IMPRESORA HP LASSER JET GENÉRICO</t>
  </si>
  <si>
    <t>PRO M477</t>
  </si>
  <si>
    <t>M428</t>
  </si>
  <si>
    <t>M203</t>
  </si>
  <si>
    <t>NO BREAK APC BACK-UPS BE650G1-LM, 390W, 650VA, ENTRADA 120V, SALIDA 120 V BODEGA 98</t>
  </si>
  <si>
    <t>NO BREAK KOBLENZ 540 VA</t>
  </si>
  <si>
    <t>540 VA</t>
  </si>
  <si>
    <t>KM117</t>
  </si>
  <si>
    <t>TECLADO DEL WIRELESS COMBO KM117</t>
  </si>
  <si>
    <t>CE411A</t>
  </si>
  <si>
    <t>CYAN</t>
  </si>
  <si>
    <t>INSTITUTO DE INVESTIGACIÓN EN HUMANIDADES Y CIENCIAS SOCIALES</t>
  </si>
  <si>
    <t>TONER COMPATIBLE PARA HP M475dw CYAN HP 305A</t>
  </si>
  <si>
    <t>CE413A</t>
  </si>
  <si>
    <t>MAGENTA</t>
  </si>
  <si>
    <t>TONER COMPATIBLE PARA HP M475dw MAGENTA HP 305A</t>
  </si>
  <si>
    <t>CE412A</t>
  </si>
  <si>
    <t>YELLOW</t>
  </si>
  <si>
    <t>TONER COMPATIBLE PARA HP M475dw YELLOW HP 305A</t>
  </si>
  <si>
    <t>CE410A</t>
  </si>
  <si>
    <t>TONER COMPATIBLE PARA HP M475dw NEGRO HP 305A</t>
  </si>
  <si>
    <t>CF226A</t>
  </si>
  <si>
    <t>TONER COMPATIBLE PARA HP PRO M402n</t>
  </si>
  <si>
    <t>TONER COMPATIBLE PARA HP PRO P16006dn</t>
  </si>
  <si>
    <t xml:space="preserve">TINTA COMPATIBLE PARA  EPSON 544 MAGENTA </t>
  </si>
  <si>
    <t>T544320</t>
  </si>
  <si>
    <t>TINTA COMPATIBLE PARA  EPSON 544 YELLOW</t>
  </si>
  <si>
    <t>T544420</t>
  </si>
  <si>
    <t>TINTA COMPATIBLE PARA  EPSON 544 CYAN</t>
  </si>
  <si>
    <t>T544220</t>
  </si>
  <si>
    <t>TINTA COMPATIBLE PARA  EPSON 544 NEGRO</t>
  </si>
  <si>
    <t>T544120</t>
  </si>
  <si>
    <t>TONER COMPATIBLE PARA HP PRO 400</t>
  </si>
  <si>
    <t>CF280A</t>
  </si>
  <si>
    <t>TONER COMPATIBLE PARA HP P1102w</t>
  </si>
  <si>
    <t>CE285A</t>
  </si>
  <si>
    <t>IDEAPAD 3</t>
  </si>
  <si>
    <t>ESCUELA DE TEATRO, DANZA Y MÚSICA</t>
  </si>
  <si>
    <t>LAPTOP THIN&amp;LIGHT LENOVO IDEAPAD 3 FULL HD, INTEL CORE i3, 8 GB RAM, 256 GB SSD, 15.6", WINDOWS 10.</t>
  </si>
  <si>
    <t xml:space="preserve">FACULTAD DE MEDICINA </t>
  </si>
  <si>
    <t>HP CF283A TONER LSPRO M127FN #83A</t>
  </si>
  <si>
    <t>TONER XEROX WC 3655/106R02741</t>
  </si>
  <si>
    <t>HP CF410A #410A TONER NEGRO</t>
  </si>
  <si>
    <t>HP CF411A #410A TONER CYAN</t>
  </si>
  <si>
    <t>HP CF412A #410A TONER AMARILLO</t>
  </si>
  <si>
    <t xml:space="preserve">HP CF413A #410A TONER MAGENTA </t>
  </si>
  <si>
    <t>MS550</t>
  </si>
  <si>
    <t>PROYECTOR BENQ MS550 3600 LÚMENES SVGA 800X600 LÁMPARA HASTA 15MIL HORAS HDMI(2) CONTRASTE 20000: 1</t>
  </si>
  <si>
    <t>DELL LAPTOP 14" VOSTRO 3405 AMD RYZEN5-3450U 8GB DE RAM 256 SSD DISCO DURO W10 PROFESIONAL 1 AÑO DE GARANTÍA</t>
  </si>
  <si>
    <t xml:space="preserve">FACULTAD DE PSICOLOGÍA </t>
  </si>
  <si>
    <t>HP280 G5 SFF/CORE I5-10505 3.2 GHZ 6C 12MB/8GB RAM 1X8 DDR4 2666/1TB HDD 7.2k/VGA/HDMI/WIFI-TB/NO DVD/PUERTO SERIAL/PS 180W/TECLADO/MOUSE/W10 PRO.</t>
  </si>
  <si>
    <t>HP280</t>
  </si>
  <si>
    <t>MONITOR LED HP P24 G4 (1A7E5AA). TAMAÑO: 23.8" 1920 X 1080 (FULL HD 1080 P.) ENTRADA 1XHDI. 1X DISPLAYPORT, 1 X VGA</t>
  </si>
  <si>
    <t>HP P24 G4</t>
  </si>
  <si>
    <t>MW536</t>
  </si>
  <si>
    <t>BLANCO</t>
  </si>
  <si>
    <t>PROYECTOR BENQ MW536 DLP 4000 LUMENES WXGA RESOLUCION 1280X800 LAMPARA HASTA 20000 HORAS CONTRASTE 20 000:1</t>
  </si>
  <si>
    <t>SPK-625</t>
  </si>
  <si>
    <t>JUEGO</t>
  </si>
  <si>
    <t>JUEGO DE 2 BOCINAS DE 2 VIAS 240 W PMPO C/U PARA PLAFÓN, STEREN. PORTENCIA: 240W PMPO -IMPEDANCIA: 8 Ohms. -RANGO DE FRECUENCIA: 50-25,000 Hz. -CONO DE POLIPROPILENO. -SUSPENSIÓN DE AIRE. -DIÁMETRO DE LA BOBINA: 1 PULGADA (2,5 CM). -IMÁN 283 G (10 oz). -DIMENSIONES: 30 X 22 CM. CONSUMO NOMINAL (NO APLICA). CONSUMO EN ESPERA: (NO APLICA). COLOR: GRIS.</t>
  </si>
  <si>
    <t>30X22 CM</t>
  </si>
  <si>
    <t xml:space="preserve">AMPLIFICADOR DE AUDIO STEREN ALIMENTACIÓN: 12 Vcc O 117 Vca. - IMPEDANCIA: 4/8/16 Ohms RESPUESTA DE FRECUENCIA: 100 A 12000 Hz. -POTENCIA: 30WATTS. -2 ENTRADAS PARA MICRÓFONO DE 6,3 MM. </t>
  </si>
  <si>
    <t>AMP-020</t>
  </si>
  <si>
    <t>20 X 8 X 15.8 CM</t>
  </si>
  <si>
    <t>RT1270</t>
  </si>
  <si>
    <t>BATERÍA PARA NO BREAK RITAR RECARGABLE RT1270 12v, 7ah. VOLTAJE: 12 V. -AMPERAJE: 7.0Ah. -EXISTENCIA: SIEMPRE EN ALMACÉN. RÉGIMEN DE CARGA -20°C A 50°C -RÉGIMEN DE DESCARGA -40°C A 60°C DESCARGA MÁXIMA 21.0 Ah:  7 MINUTOS</t>
  </si>
  <si>
    <t>25 CM X 20 CM X 30 CM</t>
  </si>
  <si>
    <t>FACULTAD DE CIENCIAS QUIMICAS E INGENIERÍA</t>
  </si>
  <si>
    <t>SYNOLOGY SERVIDOR AS DISKSTATION DS220J DE 2 BAHÍA, RELTEK RTD1296 1.40 GHz, 512MB DDR4, 2X USB 3.2 NO INCLUYE DISCOS</t>
  </si>
  <si>
    <t>ST16000NE000</t>
  </si>
  <si>
    <t>DISCO DURO PARA NAS SEAGATE IRONWOLF PRO 3.5", 16TB, SATA III, 6GBIT/S 7200RPM. 256MB CACHÉ</t>
  </si>
  <si>
    <t>MGPD3E/A</t>
  </si>
  <si>
    <t>FACULTAD DE ARTES</t>
  </si>
  <si>
    <t>APLE IMAC RETINA 24" 4.5 K RETINA DISPLAY, PROCESADOR APPLE M1, 8GB UNIFIED MEMORY, 512 GB SSD, 2 PUERTOS DE THUNDERBOLT / USB4 GEN 3X2, 3 PUERTOS USB 3.0 3. 1GEN 1, GIGABIT ETHERNET, WIFI 6 (802. 11AX) MAGIC  KEYBOARD WITH TOUCH ID, MACOS BIG SUR</t>
  </si>
  <si>
    <t>UX325-I17160LED</t>
  </si>
  <si>
    <t xml:space="preserve">PORTÁTIL LAPTOP ASUS ZENBOOK 13" OLED, INTEL CORE I7 11TH GEN, INTEL IRIS X° GRAPHICS 16GB RAM. 1TB SSD, NUMBERPAD. INCLUYE FUNDA </t>
  </si>
  <si>
    <t xml:space="preserve">GRIS </t>
  </si>
  <si>
    <t>LAPTOP DELL LATITUDE 5520 INTEL CORE I5-1135G7/8GB/256GB SSD/ 15.6 PULGADAS FHD WIN 10 PRO 3 AÑOS DE GARANTÍA</t>
  </si>
  <si>
    <t>MHTDM</t>
  </si>
  <si>
    <t>UPS DE 1500 VA/900W, TOPOLOGÍA LÍNEA INTERACTIVA, ENTRADA 120VCA NEMA 5-15P ONDA SENOIDAL PURA, TIPO TORRE, CON 10 TOMAS NEMA 5.15R, 3 AÑOS DE GARANTÍA (INCLUYE BATERÍAS) CP1500PFCLCD</t>
  </si>
  <si>
    <t>DIRECCIÓN GENERAL DE ADMINISTRACIÓN</t>
  </si>
  <si>
    <t>Precision 3240 Compact CTO BASE Windows 10 Pro (Incluye licencia Windows 11 Pro) inglés, francés, español, PROCESADOR 10th Generation Intel® Core™ i9-10900 (20MB cache, 10 cores, 20threads, 2.80 GHz to 5.20 GHz Turbo) TARJETA DE VIDEO-Intel® Core i Graphics, MEMORIA 32 GB, 2 x 16 GB, DDR4, 2666 MHz (2933 MHz with Intel® Core™ i7 or above) DISCO DURO2 TB, 5400 RPM, 2.5-inch, SATA, HDD, 128 MB cache, TECLADO Dell KB216 Wired Keyboard English, US, MOUSE, Dell MS116 Wired Mouse, ADAPTOR 180 Watt AC Adapter, 3 Years Hardware Service with Onsite/In-Home Service After Remote Diagnosis,LA, Monitor Dell LED 27", Full HD, Widescreen, FreeSync, HDMI.</t>
  </si>
  <si>
    <t>LG UHD TV</t>
  </si>
  <si>
    <t>PANTALLA LG UHD TV AI THINQ 4K 50" -4K UHD -INTELIGENCIA ARTIFICIAL AI THINQ -QUAD CORE PROCESSOR 4K FILMMAKER MODE -ULTRA SORROUND -COMPATIBLE LG MAGIC REMOTE CONTROL.</t>
  </si>
  <si>
    <t>50"</t>
  </si>
  <si>
    <t>COMPUTADORA DELL VOSTRO 3861INTEL CORE i7- 10700 2.90Ghz, 8GB, 1TB, HDD WINDOWS 10 PRO 64-BIT. MONITOR LED 18.5" HD WIDESCREEN, VGA, Negro.</t>
  </si>
  <si>
    <t xml:space="preserve">ADAPTADOR DE RED UGREEN USB 2.0 A ETHERNET 10/100 MBPS </t>
  </si>
  <si>
    <t xml:space="preserve">ADAPTADOR DE RED NANO TENDA USB INALAMBRICO 150 MBPS </t>
  </si>
  <si>
    <t>CENTRO DE INVESTIGACIÓN EN CIENCIAS SOCIALES Y ESTUDIOS REGIONALES</t>
  </si>
  <si>
    <t xml:space="preserve">COMBO DE TECLADO Y MOUSE (USB/NO INALÁMBRICO) MARCA LOGITECH MK120 </t>
  </si>
  <si>
    <t>LOGITECH MK120</t>
  </si>
  <si>
    <t>STEREN CRG-250</t>
  </si>
  <si>
    <t xml:space="preserve">PILAS DE 9v CUADRADAS RECARGABLES Y SU CARGADOR STEREN CRG-250 </t>
  </si>
  <si>
    <t>MANHATTAN 313629</t>
  </si>
  <si>
    <t>CABLE VGA MACHO MACHO DE 15 M PARA PROYECTORES MANHATTAN 313629</t>
  </si>
  <si>
    <t>ADAPTADORES VGA, CONVERTIDOR HDMI VGS MANHATTAN 151467, HDMI, VGS, MACHO/HEMBRA, NEGRO.</t>
  </si>
  <si>
    <t>MANHATTAN 151467</t>
  </si>
  <si>
    <t>MANHATTAN 306133</t>
  </si>
  <si>
    <t>CABLE HDMI DE ALTA VELOCIDAD DE 5 MTROS MANHATTAN 306133, HDMI A HDMI MACHO/MACHO, BLINDADO, NEGRO.</t>
  </si>
  <si>
    <t>DISCOS DUROS INTERNOS PARA PC, CAPACIDAD 1TB SEAGATE ST1000DM010, SERIAL ATA III, 7200 RPM, 3.5 PULGADAS, PC</t>
  </si>
  <si>
    <t>SEAGATE ST1000DM010</t>
  </si>
  <si>
    <t xml:space="preserve">PLUG RJ45 CAT6 BOTE DE 100 PIEZAS INTELLINET 502344 </t>
  </si>
  <si>
    <t>INTELLINET 502344</t>
  </si>
  <si>
    <t>AUDÍFONOS CON MICRÓFONO TIPO DIADEMA LOGITECH H390 COLOR NEGRO ALAMBRICOS CON CONECTOR USB CONTROL DE AUDIO INTEGRADO EN EL CABLE.</t>
  </si>
  <si>
    <t>LOGITECH H390</t>
  </si>
  <si>
    <t>TP-LINK LS1008G</t>
  </si>
  <si>
    <t>Tp-LINK MINI SWITCH DE ESCRITORIO NO. ADMINISTRABLE 8 PUERTOS TP LINK LS1008G, NEGRO, 3.9 W</t>
  </si>
  <si>
    <t xml:space="preserve">PROYECTOR EPSON POWER E20 4:3, FRONTAL, DE TECHO 600 HRAS DE USO NORMAL Y 1200 ECONOMY MODE-15,000:1 34LM, HDMI Y USB </t>
  </si>
  <si>
    <t>1024X768</t>
  </si>
  <si>
    <t>CENTRO DE INVESTIGACIÓN EN INGENIERÍA Y CIENCIAS APLICADAS (CIICAP)</t>
  </si>
  <si>
    <t>PROYECTOR INFOCUS IN138HD 1920X1080 (TIRO LARGO)</t>
  </si>
  <si>
    <t>INFOCUS IN138HD FHD</t>
  </si>
  <si>
    <t>PROYECTOR INFOCUS IN2134 4500LUM DLP XGA HDMI VGA (TIRO LARGO)</t>
  </si>
  <si>
    <t>INFOCUS IN213</t>
  </si>
  <si>
    <t>MSE-178</t>
  </si>
  <si>
    <t>PANTALLA DE PROTECCIÓN MULTIMEDIA SCREENS MSE-178, 100 PULGADAS 254 CM ELÉCTRICA</t>
  </si>
  <si>
    <t>FACULTAD DE DEPORTE</t>
  </si>
  <si>
    <t>PROYECTOR INFOCUS QUANTUM LED, IN1156 DLP/LED, WXGA 1280 X 720, 3000 LÚMENES, 3D, CON BOCINAS, BLANCO.</t>
  </si>
  <si>
    <t>IN1156 DLP/LED</t>
  </si>
  <si>
    <t>CENTRO DE INVESTIGACIONES QUÍMICAS</t>
  </si>
  <si>
    <t>EPSON PROYECTOR LCD EPSON POWERLITE E20-4:3- BLANCO- 1024X768-FRONTAL, DE TECHO, PARTE TRASERA- 6000 HORAS NORMAL MODE-12000 HORAS ECONOMY MODE-XGA-15,000:13400LM-HDMI-USB</t>
  </si>
  <si>
    <t>POWERLITE E20</t>
  </si>
  <si>
    <t>BIBLIOTECA CENTRAL UNIVERSITARIA</t>
  </si>
  <si>
    <t>PANTALLA INTERACTIVA (ANTES PIZARRÓN INTERACTIVO) MODELO RS75+ DE 75 RESOLUCIÓN 4K ULTRA HIGH DEFINITION UHD A 60Hz, PANTALLA MULTITÁCTIL DE 20 PUNTOS, CON PIZARRA DIGITAL Y UN SISTEMA ANDROID 8.0 INCLUIDO MUY PODEROSO CON MUCHAS APLICACIONES, EL SOFTWARE INCLUÍDO NEW LINE CAST PERMITE HACER LA PRESENTACIÓN INALÁMBRICAMENTE  A LA PANTALLA DESDE CUALQUIER DISPOSITIVO MÓVIL YA SEA IOS O ANDROID. TABLET O LAPTOP, LA PANTALLA INCLUYE 2 BOCINAS FORNTALES DE 15W, CON UNA VIDA DE 50,000 HORAS DE USO (EQUIVALE DE 10 A 15 AÑOS DE USO)</t>
  </si>
  <si>
    <t>PANTALLA INTERACTIVA NEWLINE MULTITOUCH DE 75" HASTA 20 PUNTOS DE TOQUE SIMULTÁNEO</t>
  </si>
  <si>
    <t xml:space="preserve">VIDEOPROYECTOR EPSON POWER LITE W05 COLOR BLANCO, MODELO: V11H840021, COLOR: BLANCO. ESPECIFICACIONES: LUMINOSIDAD 3300 LÚMENES/ RESOLUCIÓN WXGA 1280 X 800 /1 BOCINA INTEGRADA / DURACIÓN 10000 HRS. / CONTROL REMOTO/ CONECTIVIDAD: 1 PUERTO VGA, 1 HDMI, 1 USB TIPO A, 1 USB TIPO B, 1 RCA / TECNOLOGÍA WIFI, COMPATIBILIDAD: COMPUTADORAS O REPRODUCTORES CON VGA, RCA O HDMI. </t>
  </si>
  <si>
    <t>V11H84002 1 POWER LITE W05</t>
  </si>
  <si>
    <t>ESCUELA DE ESTUDIOS SUPERIORES DE JONACATEPEC SUBSEDE TEPALCINGO</t>
  </si>
  <si>
    <t>VIDEO PROYECTOR EPSON TECNOLOGÍA  3LCD DE 3 CHIPS, LUMINOSIDAD 3400 DE BRILLO DE COLOR, 3400 LUMENES DE BRILLO BLANCO, RESOLUCIÓN XGA DE 1024X768 PIXELES, DESEMPEÑO 4:3 1 USB-B (PARA ACTUALIZACIÓN FIRMWARE) 1HDMI 2 ENTRADAS COMPUTADORA D-SUB 15 PIN, 2 STEREO MINI ENTRADA, 1 STEREO MINI SALIDA.</t>
  </si>
  <si>
    <t xml:space="preserve">VIDEOPROYECTOR EPSON POWERLITE E20, 3LCD, XGA, 3400 LUMENES, USB, HDMI GARANTÍA 1 AÑO </t>
  </si>
  <si>
    <t>PROYECTOR INFOCUS IN116BB 10W 2HDMI 3800L WXGA (1200X800) 15000HR</t>
  </si>
  <si>
    <t xml:space="preserve">VIDEOPROYECTOR VIEWSONIC DLP PA503S SVGA/ 3800 LUMENS/VGA/HDMI/15000 HORAS/ TIRO NORMAL, GARANTÍA 1 AÑO. </t>
  </si>
  <si>
    <t xml:space="preserve">FACULTAD DE ESTUDIOS SUPERIORES DE CUAUTLA </t>
  </si>
  <si>
    <t>VIDEO PROYECTOR EPSON POWER LITE E20</t>
  </si>
  <si>
    <t xml:space="preserve">ESCUELA DE ESTUDIOS SUPERIORES DE ATLATLAHUCAN </t>
  </si>
  <si>
    <t>POYECTOR PORTÁTIL EPSON POWER LITE FH52+ 3LCD, 1920 X 1080, 4000 LÚMENES, INALÁMBRICO, NEGRO.</t>
  </si>
  <si>
    <t>1920X1080, 4000 LÚMENES</t>
  </si>
  <si>
    <t xml:space="preserve">ESCUELA DE ESTUDIOS SUPERIORES DE ATLATLAHUCAN SUBSEDE TOTOLAPAN </t>
  </si>
  <si>
    <t xml:space="preserve">VIDEOPROYECTOR EPSON POWERLITE E20, TECNOLOGÍA 3LCD DE 3 CHIPS /LUMINOSIDAD 3400 LÚMENES DE BRILLO DE COLOR, 3400 LÚMENES DE BRILLO BLANCO/ RESOLUCIÓN XGA DE 1024 X 768 PIXELES /DESEMPEÑO 4:3. 1 USB-B (PARA ACTUALIZACIÓN FIRMWARE) 1 HDMI / 2 ENTRADAS COMPUTADORA D-SUB 15 PIN /1 RCA/ VIDEO IN AMARILLO/ 1 RS-232C/ 1 SALIDA COMPUTADORA D-SUB  15 PIN / 2 STÉREO MINI-ENTRADA / 1 STÉREO MINI SALIDA. CONSIGUE UN TAMAÑO DE PANTALLA DE HASTA 300 PULGADAS, CON CAPACIDAD DE PANTALLA DIVIDIDA, PARA VISUALIZACIÓN DE LADO A LADO. </t>
  </si>
  <si>
    <t>LUMINOSIDAD 3400 LÚMENES DE BRILLO DE COLOR, 3400 LÚMENES DE BRILLO BLANCO /RESOLUCIÓN/ XGA DE 1024 X 768 PIXELES.</t>
  </si>
  <si>
    <t xml:space="preserve">BLANCO </t>
  </si>
  <si>
    <t xml:space="preserve">FACULTAD DE DISEÑO </t>
  </si>
  <si>
    <t xml:space="preserve">PROYECTOR PORTÁTIL EPSON POWERLITE E20, XGA (1024X768) 3400 LÚMENES CON BOCINAS, BLANCO. </t>
  </si>
  <si>
    <t>PANTALLA PARA PROYECTOR AUTOMÁTICA DE 100"</t>
  </si>
  <si>
    <t>PROYECTOR PROFESIONAL LÁSER EPSON POWERLITE L1070W TECNOLOGÍA 3LCD, RESOLUCIÓN NATIVA 1280X800 WXGA, FORMATO NATIVO 16:10, WIDESCREEN BRILLO: 7,000 LÚMENES. ALTÍSIMO CONTRASTE: 2,500,000 :1, CONTROL REMOTO, FUENTE DE LUZ LÁSER PARA 20,000 HORAS Y MÁS, ENFOQUE, ZOOM Y "LENS SHIFT" MONOTORIZADOS, PUERTO LAN RJ45 PARA PROYECCIÓN Y CONTROL, PUERTO HDBASET, PUERTO HDMI CON SOPORTE 1080P, CORRECCIÓN TRAPEZOIDAL HORIZONTAL, VERTICAL Y POR ESQUINAS, INCLUYE LENTE ESTÁNDAR CON RAZÓN DE TIRO 1.44 A 2.32 
LENTE DE TIRO MEDIO EPSON M10 V12H004M0A RAZÓN DE TIRO 3.32 A 5.06, IMAGEN DE 3.66 X 2.29 METROS (170" EN DIAGONAL) CON DISTANCIA DE 15 METROS.</t>
  </si>
  <si>
    <t xml:space="preserve">POWERLITE  L1070W </t>
  </si>
  <si>
    <t>DIMENSIONES: 55X49X19 CM. PESO: 16.9KG</t>
  </si>
  <si>
    <t>BRIGHTLINK EB-735Fi</t>
  </si>
  <si>
    <t>PROYECTOR INTERACTIVO  LÁSER EPSON BRIGHTLINK EB-735Fi PROYECTOR DE TIRO ULTRACORTO, PUEDE PROYECTAR SOBRE UN PIZARRÓN (NO INCLUÍDO) O SOBRE LA PARED, CONTROLE SU PRESENTACIÓN O CURSO Y HAGA ANOTACIONES VIRTUALES (REQUIERE UNA PC) PUEDEN TRABAJAR DOS PERSONAS SIMULTÁNEAMENTE, IMAGEN HASTA 2.15 X 1.34M (DIAGONAL DE 100") A 58 CM. BRILLO: 3,600 LÚMENES, RESOLUCIÓN: 1920 X 1080 FULL HD 16:9, PUERTO DE RED RJ45, PUERTO DIGITAL HDMI, INCLUYE DOS PLUMAS ELECTRÓNICAS, CABLE USB Y SOFTWARE, LÁMPARA LÁSER PARA 20,000 HORAS, SOPORTE A PARED INCLUÍDO EN EL PRECIO, WIFI INTEGRADO PARA STREAMING (MIRROR, MIRACAST, iOs, ANDROID)</t>
  </si>
  <si>
    <t>ATRIL CON SONIDO, SISTEMA INTEGRADO, PARA HABITACIONES HASTA DE 15,000 PIES CUADRADOS, CUBIERTA EN ÁNGULO CON TOPE PARA PAPEL, ACABADO DE LAMINADO RESISTENTE A RAYONES, 2 REPISAS INTERIORES PARA GUARDAR MATERIALES, 4 RUEDAS GIRATORIAS OCULTAS: 2 CON SEGURO, INCLUYE MICRÓFONO CON CUELLO DE GANSO, AMPLIFICADOR DE 50WATTS, 2 BOCINAS INCORPORADAS EN EL PANEL FRONTAL Y CABLE DE 7'. SUPERFICIE: MELANINA LAMINADA. BORDES: PVC (POLICLORURO DE VINILO). FUNCIONA CON 10 BATERÍAS D (ALTERNATIVA AL CABLE DE ALIMENTACIÓN)</t>
  </si>
  <si>
    <t>H-7826</t>
  </si>
  <si>
    <t>REALES: 25 3/8 X 20 1/8 X 46 1/2" SUPERFICIE PARA ESCRIBIR: 23 3/4 X 16 1/2" REPISAS INTERMEDIA 23 3/4 X 17" INFERIOR 23 3/4 X 14 1/2 ESPACIO ENTRE REPISAS: INETERMEDIA: 14", INFERIOR 18 7/8" RUEDAS: 3 X 2" (ANCHO X DIÁMETRO)</t>
  </si>
  <si>
    <t xml:space="preserve">FACULTAD DE ENFERMERÍA </t>
  </si>
  <si>
    <t xml:space="preserve">CART. TONER HP 85A COMPATIBLE </t>
  </si>
  <si>
    <t xml:space="preserve">CART. TONER HP 36A COMPATIBLE </t>
  </si>
  <si>
    <t xml:space="preserve">CART. TONER HP 78A COMPATIBLE </t>
  </si>
  <si>
    <t xml:space="preserve">CART. TONER HP 505A COMPATIBLE </t>
  </si>
  <si>
    <t>CART. TONER P/HP 30A M203</t>
  </si>
  <si>
    <t>CART. TONER P/SAMSUMG ML101</t>
  </si>
  <si>
    <t>CART. TONER P/SAMSUMG ML111</t>
  </si>
  <si>
    <t>CART. TONER P/HP 131A REM (PRO200) NEGRO</t>
  </si>
  <si>
    <t>CART. TONER P/HP 131A REM  MAGENTA</t>
  </si>
  <si>
    <t>CART. TONER P/HP 131A REM  CYAN</t>
  </si>
  <si>
    <t>CART. TONER P/HP 131A REM  AMARILLO</t>
  </si>
  <si>
    <t>CART. TONER P/HP 414X NEGRO (MFPM479) S/CHIP</t>
  </si>
  <si>
    <t>CART. TONER P/HP 414X MAGENTA S/CH</t>
  </si>
  <si>
    <t>CART. TONER P/HP 414X CYAN S/CHIP</t>
  </si>
  <si>
    <t>CART. TONER P/HP 414X AMARILLO  S/CH</t>
  </si>
  <si>
    <t>CART. TONER ORIGINAL  412X NEGRO</t>
  </si>
  <si>
    <t>CART. TONER ORIGINAL  412X MAGENTA</t>
  </si>
  <si>
    <t>CART. TONER ORIGINAL  412X CYAN</t>
  </si>
  <si>
    <t xml:space="preserve">CART. TONER ORIGINAL  412X AMARILLO </t>
  </si>
  <si>
    <t xml:space="preserve">CART. TONER ORIGINAL  P/HP 58A NEGRO (MFOM428) </t>
  </si>
  <si>
    <t>MEMORIA USB ADATA AUV260 32 GB METALICA NEGRO</t>
  </si>
  <si>
    <t>EPSON MFC L3250</t>
  </si>
  <si>
    <t>ESCUELA PREPARATORIA NÚMERO TRES, CUAUTLA</t>
  </si>
  <si>
    <t>EPSON MFC L3250 INYECCIÓN DE TINTA CONTINUA HEAT-FREE A COLOR. CRISTAL A4. OFICIO POR BANDEJA DE PAPEL. CONEXIÓN WIFI Y WIFI DIRECT. IMPRESIÓN DE 33 PÁGINAS POR MINUTO BYN. MENOS VPN: C11CJ67301, SKU: A440081</t>
  </si>
  <si>
    <t>CRISTAL A4, OFICIO POR BANDEJA DE PAPEL</t>
  </si>
  <si>
    <t>DELL PORTÁTIL DELL VOSTRO 14 3000 3400 35.6CM. (14") HD- 1366 X 768 - INTEL CORE i5 11a GENERACIÓN i5-1135G7 QUAD CORE (4 CORE) 2.40GHz - 8GB RAM - 1TB HDD- DETALLE NEGRO -INTEL CHIP - WINDOWS 11, PRO INTELIRIS XE GRAPHICS - ESPAÑOL TECLADO - IEE 802.11ac WIRELESS LAN ESTÁNDAR MENOS VPN: MGP01 SKU: 9460BLH</t>
  </si>
  <si>
    <t>VOSTRO NOTEBOOK 14 3400</t>
  </si>
  <si>
    <t>35.6CM (14")</t>
  </si>
  <si>
    <t xml:space="preserve">LAPTOP GHIA LIBERO 14.1" HD, INTEL CELERON J3355 2GHz, 4GB, 128 GB EMMC, WINDOWS 10 PRO 64-BIT ESPAÑOL, NEGRO. </t>
  </si>
  <si>
    <t>PROCESADOR INTEL XEON GOLD 6140, S-3647, 2.30GHz, 18 -CORE 24.75 MB L3 CACHE TURBO 5.0 GHz</t>
  </si>
  <si>
    <t>TARJETA MADRE AORUS ATX EXTENDIDA Z590 AORUS XTREME WATERFORCE (REV. 1.0), S-1200, INTEL Z590EXPRESS, HDMI, 128GB DDR4 PARA INTEL.</t>
  </si>
  <si>
    <t>TARJETA DE VIDEO GIGABYTE NVIDIA GEFORCE GTX 1050 Ti OC LOW PROFILE, 4GB 128-bit GDDR5, PCI EXPRESS X16 3.0</t>
  </si>
  <si>
    <t>KIT MEMORIA RAM KINGSTONE FURY BEAST BLACK DDR5, 5200MHz 32GB (2X16GB) Non-ECC, CL40 XMP</t>
  </si>
  <si>
    <t>ASUS ROG STRIX LC 360 RGB ENFRIAMIENTO LÍQUIDO PARA CPU, 3X 120MM, 800-2500RPM</t>
  </si>
  <si>
    <t>FUENTE DE PODER EVGA 750 BQ 80 PLUS BRONZE , 24-pin ATX, 140MM, 750W.</t>
  </si>
  <si>
    <t xml:space="preserve">GABITENE CORSAIR 4000D </t>
  </si>
  <si>
    <t>MONITOR GAMER ASUS VG248QG 24" FULL HD, WIDESCREEN, G-SYNC, 165HZ, HDMI, BOCINAS INTEGRADAS (2 X 2W)</t>
  </si>
  <si>
    <t>KIT TECLADO Y MOUSE VORAGO KM-106, ALÁMBRICO, USB, NEGRO (ESPAÑOL)</t>
  </si>
  <si>
    <t>HP INC Z2 Tower G5. Procesador: Intel Xeon W-1250P (4.1ghz, Turbo Boost 4.8, 12MB, 6 cores, 125W), Memoria RAM 64GB(4x16GB) DDR4 3200 UDIMM ECC. Disco Duro Primario: SSD 512G M.2 2280 PCIe NVMe TLC + 1 TB SSD, SATA 2.5in (almacenamiento). Tarjeta de Video: GFX AMD Radeon Pro W5500 8GB (4)DP Graphics, Unidad Óptica: ODD 9.5 SM DVDRW Ultra Slim Tray, HP SD Card Reader. Tarjeta de red inalámbrica: WLAN IWiFi6, Sistema Operativo: Windows 10 Pro 64 bit Teclado y Mouse Inalámbrico. HP INC Monitor LCD HP E27d G4 68.6cm (27") WQHD LED - 16:9 - Negro, Plata - 685.80mm Class - Tecnología conmutación en el mismo plano (In-plane Switching, IPS) - 2560 x 1440 - 300cd/m2 - 5ms - 75Hz Refresh Rate- HDMI - DisplayPort - Concentrador USB Menos Garantía 3 años en partes sitio y mano de obra Póliza anual que incluye mantenimientos programados cada 6 meses (2), herramienta de monitoreo Tech Pulse, instalación y puesta a punto en sitio de cliente.</t>
  </si>
  <si>
    <t>CAMARA MINI PTZ 1 / 2.8 "CMOS, ICR, 1920X1080: 30 IPS ULTRA, 265 / H.264 / MJPEG, SOPORTA TRIPLE STREAMS, DC12V, POE, RANURA SOPORTA PARA MICRO SD, MICRÓFONO Y ALTAVOZ, -20-60°C, IP66, ZOOM ÓPTICO 4X (2,8 - 12MM), IR:HASTA 50M, ILUMINACIÓN LIGHTHUNTER FUNCIONALIDAD DÍA / NOCHE, HASTA 50 M (164 PIES) DE INFRARROJOS Y 10 M (33 PIES) DE DISTANCIA DE LUZ CÁLIDA WDR ÓPTICO DE HASTA 120 DB (AMPLIO RANGO DINÁMICO) VENTANA DE VIDRIO ÓPTICO CON MAYOR TRANSMITANCIA DE LUZ, VENTANA ANTIRREFLEJOS DE INFRARROJOS PARA AUMENTAR LA TRANSMITANCIA DE INFRARROJOS, DNR 2D / 3D (REDUCCIÓN DE RUIDOS DIGITAL) COMPRENSIÓN ULTRA 265, H.265, H.264, MJPEG MICROFONO Y ALTAVOZ INTEGRADOS LUZ DE ALARMA CORRIENTES TRIPLES ROI (REGIÓN DE INTERÉS) RED ONVIF CONFORMANCE</t>
  </si>
  <si>
    <t>MEMORIA USB DE 32 GB</t>
  </si>
  <si>
    <t>NO BREAK SMARTBITT 1000VA/500 WATTS 6 CONTACTOS</t>
  </si>
  <si>
    <t>MEMORIA USB 128GB KINGSTONE</t>
  </si>
  <si>
    <t>AIRE COMPRIMIDO</t>
  </si>
  <si>
    <t>AIRE COMPRIMIDO REMOVEDOR DE POLVO STEREN CON 200GR</t>
  </si>
  <si>
    <t>DIRECCIÓN DE INVESTIGACIÓN Y POSGRADO</t>
  </si>
  <si>
    <t>MOUSE PAD STEREN ORTOPEDICO AZUL</t>
  </si>
  <si>
    <t>MEMORIA USB CAPACIDAD 16 GB METAL SILVER HIKVISION</t>
  </si>
  <si>
    <t>ESCUELA DE ESTUDIOS SUPERIORES DE JOJUTLA</t>
  </si>
  <si>
    <t>356- 2 VTA</t>
  </si>
  <si>
    <t>YEALINK T33G (PoE) 4 CUENTAS SIP PANTALLA A COLOR LCD DE 2.4" DE 320 X 240 SWITCH DOS PUERTOS GIGABIT, 3 TECLAS DE LÍNEA CON LED DUAL, SOPORTA EHS SOPORTA PoE O MEDIANTE AC INLUÍDO. SPORTA EHS35 - 2ANGULOS AJUSTABLES</t>
  </si>
  <si>
    <t xml:space="preserve">SIP-T33G </t>
  </si>
  <si>
    <t xml:space="preserve">YEALINK T33G (PoE) </t>
  </si>
  <si>
    <t>DESCRIPCIÓN PROVEEDOR</t>
  </si>
  <si>
    <t>P.UNITARIO SIN IVA</t>
  </si>
  <si>
    <t>SUBTOTAL</t>
  </si>
  <si>
    <t>IVA</t>
  </si>
  <si>
    <t>TOTAL</t>
  </si>
  <si>
    <t xml:space="preserve">FACULTAD DE CIENCIAS DEL DEPORTE </t>
  </si>
  <si>
    <t>IMPRESORA HPS HP PRO M111W 20 PPM NEGRO, LASERJET, USB, WIFI, RESOLUCIÓN 600 X 600, CONEXIÓN INALÁMBRICA, PUERTO USB.</t>
  </si>
  <si>
    <t xml:space="preserve">HP PRO M111W </t>
  </si>
  <si>
    <t>PROYECTO DE EQUIPAMIENTO</t>
  </si>
  <si>
    <r>
      <rPr>
        <b/>
        <sz val="12"/>
        <color theme="1"/>
        <rFont val="Calibri"/>
        <family val="2"/>
        <scheme val="minor"/>
      </rPr>
      <t>PROYECTO DE EQUIPAMIENTO, INSTALACIÓN Y CONFIGURACIÓN DE 2 AULAS AUDIOVISUALES</t>
    </r>
    <r>
      <rPr>
        <b/>
        <sz val="10"/>
        <color theme="1"/>
        <rFont val="Calibri"/>
        <family val="2"/>
        <scheme val="minor"/>
      </rPr>
      <t xml:space="preserve">, </t>
    </r>
    <r>
      <rPr>
        <sz val="12"/>
        <color rgb="FF000000"/>
        <rFont val="Calibri"/>
        <family val="2"/>
      </rPr>
      <t>PARA LA IMPLEMENTACIÓN DE CLASES HÍBRIDAS/VIRTUALES CONECTADAS A TRAVÉS DE PROTOCOLOS DE RED POR CABLE ETHERNET BELDEN CAT. 5e, CONFIGURADAS POR MEDIO DE IP QUE BRINDEN ESTABILIDAD Y SEGURIDAD EN PLATAFORMAS VIRTUALES CON ADMINISTRACIÓN DE ANCHO DE BANDA Y CAPACITACIÓN A USUARIOS FINALES.</t>
    </r>
    <r>
      <rPr>
        <b/>
        <sz val="12"/>
        <color rgb="FF000000"/>
        <rFont val="Calibri"/>
        <family val="2"/>
      </rPr>
      <t xml:space="preserve"> INCLUYE: </t>
    </r>
    <r>
      <rPr>
        <sz val="12"/>
        <color rgb="FF000000"/>
        <rFont val="Calibri"/>
        <family val="2"/>
      </rPr>
      <t>*CÁMARAS IP</t>
    </r>
    <r>
      <rPr>
        <b/>
        <sz val="12"/>
        <color rgb="FF000000"/>
        <rFont val="Calibri"/>
        <family val="2"/>
      </rPr>
      <t xml:space="preserve"> </t>
    </r>
    <r>
      <rPr>
        <sz val="12"/>
        <color rgb="FF000000"/>
        <rFont val="Calibri"/>
        <family val="2"/>
      </rPr>
      <t>*MICRÓFONO/DIADEMA</t>
    </r>
    <r>
      <rPr>
        <b/>
        <sz val="12"/>
        <color rgb="FF000000"/>
        <rFont val="Calibri"/>
        <family val="2"/>
      </rPr>
      <t xml:space="preserve"> </t>
    </r>
    <r>
      <rPr>
        <sz val="12"/>
        <color rgb="FF000000"/>
        <rFont val="Calibri"/>
        <family val="2"/>
      </rPr>
      <t>*SWITCH DE RED TP-LINK 8 PUERTOS POE EASY-SMART TL-SG108PE ADMINISTRABLE</t>
    </r>
    <r>
      <rPr>
        <b/>
        <sz val="12"/>
        <color rgb="FF000000"/>
        <rFont val="Calibri"/>
        <family val="2"/>
      </rPr>
      <t xml:space="preserve"> </t>
    </r>
    <r>
      <rPr>
        <sz val="12"/>
        <color rgb="FF000000"/>
        <rFont val="Calibri"/>
        <family val="2"/>
      </rPr>
      <t>*WEBCAM FULL HD</t>
    </r>
    <r>
      <rPr>
        <b/>
        <sz val="12"/>
        <color rgb="FF000000"/>
        <rFont val="Calibri"/>
        <family val="2"/>
      </rPr>
      <t xml:space="preserve"> </t>
    </r>
    <r>
      <rPr>
        <sz val="12"/>
        <color rgb="FF000000"/>
        <rFont val="Calibri"/>
        <family val="2"/>
      </rPr>
      <t>*ALTAVOCES ALAMBRICOS</t>
    </r>
    <r>
      <rPr>
        <b/>
        <sz val="12"/>
        <color rgb="FF000000"/>
        <rFont val="Calibri"/>
        <family val="2"/>
      </rPr>
      <t xml:space="preserve"> </t>
    </r>
    <r>
      <rPr>
        <sz val="12"/>
        <color rgb="FF000000"/>
        <rFont val="Calibri"/>
        <family val="2"/>
      </rPr>
      <t xml:space="preserve">*ADAPTADORES DE VIDEO </t>
    </r>
    <r>
      <rPr>
        <b/>
        <sz val="12"/>
        <color rgb="FF000000"/>
        <rFont val="Calibri"/>
        <family val="2"/>
      </rPr>
      <t xml:space="preserve"> </t>
    </r>
    <r>
      <rPr>
        <sz val="12"/>
        <color rgb="FF000000"/>
        <rFont val="Calibri"/>
        <family val="2"/>
      </rPr>
      <t>*MANO DE OBRA, MATERIALES Y TODO LO NECESARIO PARA SU CORRECTA INSTALACIÓN.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</si>
</sst>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quot;$&quot;* #,##0.00_-;_-&quot;$&quot;* &quot;-&quot;??_-;_-@_-"/>
  </numFmts>
  <fonts count="11" x14ac:knownFonts="1">
    <font>
      <sz val="11"/>
      <color theme="1"/>
      <name val="Calibri"/>
      <family val="2"/>
      <scheme val="minor"/>
    </font>
    <font>
      <sz val="11"/>
      <color theme="1"/>
      <name val="Calibri"/>
      <family val="2"/>
      <scheme val="minor"/>
    </font>
    <font>
      <b/>
      <sz val="10"/>
      <name val="Calibri"/>
      <family val="2"/>
      <scheme val="minor"/>
    </font>
    <font>
      <sz val="10"/>
      <color theme="1"/>
      <name val="Calibri"/>
      <family val="2"/>
      <scheme val="minor"/>
    </font>
    <font>
      <sz val="10"/>
      <color rgb="FFFF0000"/>
      <name val="Calibri"/>
      <family val="2"/>
      <scheme val="minor"/>
    </font>
    <font>
      <sz val="10"/>
      <name val="Arial"/>
      <family val="2"/>
    </font>
    <font>
      <sz val="10"/>
      <color rgb="FF000000"/>
      <name val="Times New Roman"/>
      <family val="1"/>
    </font>
    <font>
      <b/>
      <sz val="10"/>
      <color theme="1"/>
      <name val="Calibri"/>
      <family val="2"/>
      <scheme val="minor"/>
    </font>
    <font>
      <b/>
      <sz val="12"/>
      <color theme="1"/>
      <name val="Calibri"/>
      <family val="2"/>
      <scheme val="minor"/>
    </font>
    <font>
      <sz val="12"/>
      <color rgb="FF000000"/>
      <name val="Calibri"/>
      <family val="2"/>
    </font>
    <font>
      <b/>
      <sz val="12"/>
      <color rgb="FF000000"/>
      <name val="Calibri"/>
      <family val="2"/>
    </font>
  </fonts>
  <fills count="4">
    <fill>
      <patternFill patternType="none"/>
    </fill>
    <fill>
      <patternFill patternType="gray125"/>
    </fill>
    <fill>
      <patternFill patternType="solid">
        <fgColor theme="4" tint="0.59999389629810485"/>
        <bgColor indexed="64"/>
      </patternFill>
    </fill>
    <fill>
      <patternFill patternType="solid">
        <fgColor theme="7"/>
        <bgColor indexed="64"/>
      </patternFill>
    </fill>
  </fills>
  <borders count="4">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5" fillId="0" borderId="0"/>
    <xf numFmtId="0" fontId="1" fillId="0" borderId="0"/>
    <xf numFmtId="0" fontId="6" fillId="0" borderId="0"/>
  </cellStyleXfs>
  <cellXfs count="23">
    <xf numFmtId="0" fontId="0" fillId="0" borderId="0" xfId="0"/>
    <xf numFmtId="164" fontId="2" fillId="2" borderId="1" xfId="1" applyNumberFormat="1" applyFont="1" applyFill="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xf>
    <xf numFmtId="0" fontId="3" fillId="0" borderId="3" xfId="0" applyFont="1" applyBorder="1" applyAlignment="1" applyProtection="1">
      <alignment horizontal="center" vertical="center" wrapText="1"/>
    </xf>
    <xf numFmtId="0" fontId="0" fillId="0" borderId="3" xfId="0" applyBorder="1" applyAlignment="1" applyProtection="1">
      <alignment horizontal="center" vertical="center"/>
    </xf>
    <xf numFmtId="0" fontId="0" fillId="0" borderId="3" xfId="0" applyBorder="1" applyAlignment="1" applyProtection="1">
      <alignment horizontal="center" vertical="center" wrapText="1"/>
    </xf>
    <xf numFmtId="0" fontId="4" fillId="0" borderId="3" xfId="0" applyFont="1" applyBorder="1" applyAlignment="1" applyProtection="1">
      <alignment horizontal="center" vertical="center" wrapText="1"/>
    </xf>
    <xf numFmtId="0" fontId="3" fillId="0" borderId="0" xfId="0" applyFont="1" applyAlignment="1" applyProtection="1">
      <alignment horizontal="justify" vertical="center"/>
    </xf>
    <xf numFmtId="0" fontId="0" fillId="0" borderId="0" xfId="0" applyAlignment="1" applyProtection="1">
      <alignment horizontal="center" vertical="center"/>
    </xf>
    <xf numFmtId="0" fontId="3" fillId="0" borderId="0" xfId="0" applyFont="1" applyProtection="1"/>
    <xf numFmtId="0" fontId="0" fillId="0" borderId="0" xfId="0" applyProtection="1"/>
    <xf numFmtId="0" fontId="0" fillId="0" borderId="0" xfId="0" applyBorder="1" applyAlignment="1" applyProtection="1">
      <alignment horizontal="center" vertic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0" xfId="0" applyFont="1" applyBorder="1" applyProtection="1"/>
    <xf numFmtId="0" fontId="0" fillId="0" borderId="0" xfId="0" applyBorder="1" applyProtection="1"/>
    <xf numFmtId="0" fontId="7" fillId="3" borderId="3"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wrapText="1"/>
      <protection locked="0"/>
    </xf>
    <xf numFmtId="0" fontId="3" fillId="0" borderId="3" xfId="0" applyFont="1" applyBorder="1" applyAlignment="1" applyProtection="1">
      <alignment horizontal="center"/>
      <protection locked="0"/>
    </xf>
    <xf numFmtId="164" fontId="3" fillId="0" borderId="3" xfId="3" applyFont="1" applyBorder="1" applyAlignment="1" applyProtection="1">
      <alignment horizontal="center"/>
      <protection locked="0"/>
    </xf>
    <xf numFmtId="0" fontId="0" fillId="0" borderId="3" xfId="0" applyBorder="1" applyProtection="1">
      <protection locked="0"/>
    </xf>
  </cellXfs>
  <cellStyles count="7">
    <cellStyle name="Millares" xfId="1" builtinId="3"/>
    <cellStyle name="Millares 2" xfId="2" xr:uid="{1E08E3B6-519D-4281-982C-6E5DAA781686}"/>
    <cellStyle name="Moneda 2" xfId="3" xr:uid="{BD560858-458F-40DE-B65A-FC772F58B546}"/>
    <cellStyle name="Normal" xfId="0" builtinId="0"/>
    <cellStyle name="Normal 2" xfId="5" xr:uid="{5352492A-487B-4FA8-83C4-B34D938A54C6}"/>
    <cellStyle name="Normal 2 2" xfId="4" xr:uid="{CB9E4C6C-9C7D-4439-8F4F-CA275093FB62}"/>
    <cellStyle name="Normal 4" xfId="6" xr:uid="{435F5E01-5011-4BF1-96BF-4C283890C0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9EA96-30FB-42CB-A709-C46831BABF52}">
  <dimension ref="A1:N284"/>
  <sheetViews>
    <sheetView tabSelected="1" topLeftCell="A181" zoomScaleNormal="100" workbookViewId="0">
      <selection activeCell="J5" sqref="J5"/>
    </sheetView>
  </sheetViews>
  <sheetFormatPr baseColWidth="10" defaultRowHeight="15" x14ac:dyDescent="0.25"/>
  <cols>
    <col min="1" max="1" width="11.5703125" style="10" customWidth="1"/>
    <col min="2" max="2" width="18.42578125" style="10" bestFit="1" customWidth="1"/>
    <col min="3" max="3" width="11.42578125" style="10"/>
    <col min="4" max="4" width="13.5703125" style="10" customWidth="1"/>
    <col min="5" max="5" width="50.85546875" style="11" customWidth="1"/>
    <col min="6" max="6" width="14.5703125" style="10" customWidth="1"/>
    <col min="7" max="7" width="13" style="10" customWidth="1"/>
    <col min="8" max="8" width="17.140625" style="10" customWidth="1"/>
    <col min="9" max="9" width="11.42578125" style="10"/>
    <col min="10" max="10" width="48.7109375" style="12" customWidth="1"/>
    <col min="11" max="11" width="13.5703125" style="12" customWidth="1"/>
    <col min="12" max="16384" width="11.42578125" style="12"/>
  </cols>
  <sheetData>
    <row r="1" spans="1:14" ht="26.25" thickBot="1" x14ac:dyDescent="0.3">
      <c r="A1" s="1" t="s">
        <v>0</v>
      </c>
      <c r="B1" s="1" t="s">
        <v>2</v>
      </c>
      <c r="C1" s="1" t="s">
        <v>3</v>
      </c>
      <c r="D1" s="1" t="s">
        <v>4</v>
      </c>
      <c r="E1" s="1" t="s">
        <v>5</v>
      </c>
      <c r="F1" s="1" t="s">
        <v>6</v>
      </c>
      <c r="G1" s="1" t="s">
        <v>7</v>
      </c>
      <c r="H1" s="1" t="s">
        <v>8</v>
      </c>
      <c r="I1" s="1" t="s">
        <v>1</v>
      </c>
      <c r="J1" s="18" t="s">
        <v>353</v>
      </c>
      <c r="K1" s="19" t="s">
        <v>354</v>
      </c>
      <c r="L1" s="18" t="s">
        <v>355</v>
      </c>
      <c r="M1" s="18" t="s">
        <v>356</v>
      </c>
      <c r="N1" s="18" t="s">
        <v>357</v>
      </c>
    </row>
    <row r="2" spans="1:14" ht="38.25" x14ac:dyDescent="0.25">
      <c r="A2" s="2">
        <v>1</v>
      </c>
      <c r="B2" s="3" t="s">
        <v>10</v>
      </c>
      <c r="C2" s="3">
        <v>2</v>
      </c>
      <c r="D2" s="2" t="s">
        <v>11</v>
      </c>
      <c r="E2" s="3" t="s">
        <v>12</v>
      </c>
      <c r="F2" s="2" t="s">
        <v>9</v>
      </c>
      <c r="G2" s="2">
        <v>700512394</v>
      </c>
      <c r="H2" s="2" t="s">
        <v>13</v>
      </c>
      <c r="I2" s="2"/>
      <c r="J2" s="20"/>
      <c r="K2" s="21"/>
      <c r="L2" s="21">
        <f>K2*C2</f>
        <v>0</v>
      </c>
      <c r="M2" s="21">
        <f>L2*0.16</f>
        <v>0</v>
      </c>
      <c r="N2" s="21">
        <f>L2+M2</f>
        <v>0</v>
      </c>
    </row>
    <row r="3" spans="1:14" ht="38.25" x14ac:dyDescent="0.25">
      <c r="A3" s="4">
        <v>2</v>
      </c>
      <c r="B3" s="5" t="s">
        <v>15</v>
      </c>
      <c r="C3" s="5">
        <v>1</v>
      </c>
      <c r="D3" s="4" t="s">
        <v>11</v>
      </c>
      <c r="E3" s="5" t="s">
        <v>16</v>
      </c>
      <c r="F3" s="4"/>
      <c r="G3" s="4"/>
      <c r="H3" s="4"/>
      <c r="I3" s="4" t="s">
        <v>14</v>
      </c>
      <c r="J3" s="20"/>
      <c r="K3" s="21"/>
      <c r="L3" s="21">
        <f t="shared" ref="L3:L66" si="0">K3*C3</f>
        <v>0</v>
      </c>
      <c r="M3" s="21">
        <f t="shared" ref="M3:M66" si="1">L3*0.16</f>
        <v>0</v>
      </c>
      <c r="N3" s="21">
        <f t="shared" ref="N3:N66" si="2">L3+M3</f>
        <v>0</v>
      </c>
    </row>
    <row r="4" spans="1:14" ht="91.5" customHeight="1" x14ac:dyDescent="0.25">
      <c r="A4" s="4">
        <v>3</v>
      </c>
      <c r="B4" s="5" t="s">
        <v>15</v>
      </c>
      <c r="C4" s="5">
        <v>1</v>
      </c>
      <c r="D4" s="4" t="s">
        <v>11</v>
      </c>
      <c r="E4" s="5" t="s">
        <v>18</v>
      </c>
      <c r="F4" s="4"/>
      <c r="G4" s="4"/>
      <c r="H4" s="4" t="s">
        <v>19</v>
      </c>
      <c r="I4" s="4" t="s">
        <v>17</v>
      </c>
      <c r="J4" s="20"/>
      <c r="K4" s="21"/>
      <c r="L4" s="21">
        <f t="shared" si="0"/>
        <v>0</v>
      </c>
      <c r="M4" s="21">
        <f t="shared" si="1"/>
        <v>0</v>
      </c>
      <c r="N4" s="21">
        <f t="shared" si="2"/>
        <v>0</v>
      </c>
    </row>
    <row r="5" spans="1:14" ht="101.25" customHeight="1" x14ac:dyDescent="0.25">
      <c r="A5" s="2">
        <v>4</v>
      </c>
      <c r="B5" s="5" t="s">
        <v>23</v>
      </c>
      <c r="C5" s="5">
        <v>1</v>
      </c>
      <c r="D5" s="4" t="s">
        <v>11</v>
      </c>
      <c r="E5" s="5" t="s">
        <v>24</v>
      </c>
      <c r="F5" s="4" t="s">
        <v>25</v>
      </c>
      <c r="G5" s="4"/>
      <c r="H5" s="4" t="s">
        <v>21</v>
      </c>
      <c r="I5" s="4" t="s">
        <v>26</v>
      </c>
      <c r="J5" s="20"/>
      <c r="K5" s="21"/>
      <c r="L5" s="21">
        <f t="shared" si="0"/>
        <v>0</v>
      </c>
      <c r="M5" s="21">
        <f t="shared" si="1"/>
        <v>0</v>
      </c>
      <c r="N5" s="21">
        <f t="shared" si="2"/>
        <v>0</v>
      </c>
    </row>
    <row r="6" spans="1:14" ht="51" x14ac:dyDescent="0.25">
      <c r="A6" s="2">
        <v>5</v>
      </c>
      <c r="B6" s="5" t="s">
        <v>27</v>
      </c>
      <c r="C6" s="5">
        <v>1</v>
      </c>
      <c r="D6" s="4" t="s">
        <v>11</v>
      </c>
      <c r="E6" s="5" t="s">
        <v>28</v>
      </c>
      <c r="F6" s="4"/>
      <c r="G6" s="4"/>
      <c r="H6" s="4"/>
      <c r="I6" s="4"/>
      <c r="J6" s="20"/>
      <c r="K6" s="21"/>
      <c r="L6" s="21">
        <f t="shared" si="0"/>
        <v>0</v>
      </c>
      <c r="M6" s="21">
        <f t="shared" si="1"/>
        <v>0</v>
      </c>
      <c r="N6" s="21">
        <f t="shared" si="2"/>
        <v>0</v>
      </c>
    </row>
    <row r="7" spans="1:14" ht="175.5" customHeight="1" x14ac:dyDescent="0.25">
      <c r="A7" s="4">
        <v>6</v>
      </c>
      <c r="B7" s="5" t="s">
        <v>29</v>
      </c>
      <c r="C7" s="5">
        <v>1</v>
      </c>
      <c r="D7" s="4" t="s">
        <v>11</v>
      </c>
      <c r="E7" s="5" t="s">
        <v>30</v>
      </c>
      <c r="F7" s="4"/>
      <c r="G7" s="4"/>
      <c r="H7" s="4"/>
      <c r="I7" s="4"/>
      <c r="J7" s="20"/>
      <c r="K7" s="21"/>
      <c r="L7" s="21">
        <f t="shared" si="0"/>
        <v>0</v>
      </c>
      <c r="M7" s="21">
        <f t="shared" si="1"/>
        <v>0</v>
      </c>
      <c r="N7" s="21">
        <f t="shared" si="2"/>
        <v>0</v>
      </c>
    </row>
    <row r="8" spans="1:14" ht="76.5" x14ac:dyDescent="0.25">
      <c r="A8" s="4">
        <v>7</v>
      </c>
      <c r="B8" s="5" t="s">
        <v>31</v>
      </c>
      <c r="C8" s="5">
        <v>2</v>
      </c>
      <c r="D8" s="4" t="s">
        <v>11</v>
      </c>
      <c r="E8" s="5" t="s">
        <v>32</v>
      </c>
      <c r="F8" s="4"/>
      <c r="G8" s="4"/>
      <c r="H8" s="5" t="s">
        <v>33</v>
      </c>
      <c r="I8" s="4"/>
      <c r="J8" s="20"/>
      <c r="K8" s="21"/>
      <c r="L8" s="21">
        <f t="shared" si="0"/>
        <v>0</v>
      </c>
      <c r="M8" s="21">
        <f t="shared" si="1"/>
        <v>0</v>
      </c>
      <c r="N8" s="21">
        <f t="shared" si="2"/>
        <v>0</v>
      </c>
    </row>
    <row r="9" spans="1:14" ht="76.5" x14ac:dyDescent="0.25">
      <c r="A9" s="2">
        <v>8</v>
      </c>
      <c r="B9" s="5" t="s">
        <v>31</v>
      </c>
      <c r="C9" s="5">
        <v>2</v>
      </c>
      <c r="D9" s="4" t="s">
        <v>11</v>
      </c>
      <c r="E9" s="5" t="s">
        <v>34</v>
      </c>
      <c r="F9" s="4"/>
      <c r="G9" s="4"/>
      <c r="H9" s="5" t="s">
        <v>35</v>
      </c>
      <c r="I9" s="4" t="s">
        <v>14</v>
      </c>
      <c r="J9" s="20"/>
      <c r="K9" s="21"/>
      <c r="L9" s="21">
        <f t="shared" si="0"/>
        <v>0</v>
      </c>
      <c r="M9" s="21">
        <f t="shared" si="1"/>
        <v>0</v>
      </c>
      <c r="N9" s="21">
        <f t="shared" si="2"/>
        <v>0</v>
      </c>
    </row>
    <row r="10" spans="1:14" ht="114.75" x14ac:dyDescent="0.25">
      <c r="A10" s="2">
        <v>9</v>
      </c>
      <c r="B10" s="5" t="s">
        <v>37</v>
      </c>
      <c r="C10" s="5">
        <v>1</v>
      </c>
      <c r="D10" s="4" t="s">
        <v>11</v>
      </c>
      <c r="E10" s="5" t="s">
        <v>38</v>
      </c>
      <c r="F10" s="4"/>
      <c r="G10" s="4"/>
      <c r="H10" s="4"/>
      <c r="I10" s="4" t="s">
        <v>36</v>
      </c>
      <c r="J10" s="20"/>
      <c r="K10" s="21"/>
      <c r="L10" s="21">
        <f t="shared" si="0"/>
        <v>0</v>
      </c>
      <c r="M10" s="21">
        <f t="shared" si="1"/>
        <v>0</v>
      </c>
      <c r="N10" s="21">
        <f t="shared" si="2"/>
        <v>0</v>
      </c>
    </row>
    <row r="11" spans="1:14" ht="38.25" x14ac:dyDescent="0.25">
      <c r="A11" s="4">
        <v>10</v>
      </c>
      <c r="B11" s="5" t="s">
        <v>39</v>
      </c>
      <c r="C11" s="5">
        <v>10</v>
      </c>
      <c r="D11" s="4" t="s">
        <v>11</v>
      </c>
      <c r="E11" s="5" t="s">
        <v>40</v>
      </c>
      <c r="F11" s="4"/>
      <c r="G11" s="4"/>
      <c r="H11" s="5" t="s">
        <v>41</v>
      </c>
      <c r="I11" s="4" t="s">
        <v>14</v>
      </c>
      <c r="J11" s="20"/>
      <c r="K11" s="21"/>
      <c r="L11" s="21">
        <f t="shared" si="0"/>
        <v>0</v>
      </c>
      <c r="M11" s="21">
        <f t="shared" si="1"/>
        <v>0</v>
      </c>
      <c r="N11" s="21">
        <f t="shared" si="2"/>
        <v>0</v>
      </c>
    </row>
    <row r="12" spans="1:14" ht="38.25" x14ac:dyDescent="0.25">
      <c r="A12" s="4">
        <v>11</v>
      </c>
      <c r="B12" s="5" t="s">
        <v>39</v>
      </c>
      <c r="C12" s="5">
        <v>10</v>
      </c>
      <c r="D12" s="4" t="s">
        <v>11</v>
      </c>
      <c r="E12" s="5" t="s">
        <v>42</v>
      </c>
      <c r="F12" s="4"/>
      <c r="G12" s="4"/>
      <c r="H12" s="4"/>
      <c r="I12" s="4" t="s">
        <v>14</v>
      </c>
      <c r="J12" s="20"/>
      <c r="K12" s="21"/>
      <c r="L12" s="21">
        <f t="shared" si="0"/>
        <v>0</v>
      </c>
      <c r="M12" s="21">
        <f t="shared" si="1"/>
        <v>0</v>
      </c>
      <c r="N12" s="21">
        <f t="shared" si="2"/>
        <v>0</v>
      </c>
    </row>
    <row r="13" spans="1:14" ht="38.25" x14ac:dyDescent="0.25">
      <c r="A13" s="2">
        <v>12</v>
      </c>
      <c r="B13" s="5" t="s">
        <v>31</v>
      </c>
      <c r="C13" s="5">
        <v>1</v>
      </c>
      <c r="D13" s="4" t="s">
        <v>11</v>
      </c>
      <c r="E13" s="5" t="s">
        <v>43</v>
      </c>
      <c r="F13" s="5" t="s">
        <v>44</v>
      </c>
      <c r="G13" s="4"/>
      <c r="H13" s="4"/>
      <c r="I13" s="4" t="s">
        <v>14</v>
      </c>
      <c r="J13" s="20"/>
      <c r="K13" s="21"/>
      <c r="L13" s="21">
        <f t="shared" si="0"/>
        <v>0</v>
      </c>
      <c r="M13" s="21">
        <f t="shared" si="1"/>
        <v>0</v>
      </c>
      <c r="N13" s="21">
        <f t="shared" si="2"/>
        <v>0</v>
      </c>
    </row>
    <row r="14" spans="1:14" ht="38.25" x14ac:dyDescent="0.25">
      <c r="A14" s="2">
        <v>13</v>
      </c>
      <c r="B14" s="5" t="s">
        <v>45</v>
      </c>
      <c r="C14" s="5">
        <v>7</v>
      </c>
      <c r="D14" s="4" t="s">
        <v>11</v>
      </c>
      <c r="E14" s="5" t="s">
        <v>46</v>
      </c>
      <c r="F14" s="5"/>
      <c r="G14" s="5"/>
      <c r="H14" s="6"/>
      <c r="I14" s="4"/>
      <c r="J14" s="20"/>
      <c r="K14" s="21"/>
      <c r="L14" s="21">
        <f t="shared" si="0"/>
        <v>0</v>
      </c>
      <c r="M14" s="21">
        <f t="shared" si="1"/>
        <v>0</v>
      </c>
      <c r="N14" s="21">
        <f t="shared" si="2"/>
        <v>0</v>
      </c>
    </row>
    <row r="15" spans="1:14" ht="89.25" x14ac:dyDescent="0.25">
      <c r="A15" s="4">
        <v>14</v>
      </c>
      <c r="B15" s="5" t="s">
        <v>47</v>
      </c>
      <c r="C15" s="5">
        <v>1</v>
      </c>
      <c r="D15" s="4" t="s">
        <v>11</v>
      </c>
      <c r="E15" s="5" t="s">
        <v>48</v>
      </c>
      <c r="F15" s="4"/>
      <c r="G15" s="4"/>
      <c r="H15" s="4"/>
      <c r="I15" s="4"/>
      <c r="J15" s="20"/>
      <c r="K15" s="21"/>
      <c r="L15" s="21">
        <f t="shared" si="0"/>
        <v>0</v>
      </c>
      <c r="M15" s="21">
        <f t="shared" si="1"/>
        <v>0</v>
      </c>
      <c r="N15" s="21">
        <f t="shared" si="2"/>
        <v>0</v>
      </c>
    </row>
    <row r="16" spans="1:14" ht="76.5" x14ac:dyDescent="0.25">
      <c r="A16" s="4">
        <v>15</v>
      </c>
      <c r="B16" s="5" t="s">
        <v>47</v>
      </c>
      <c r="C16" s="5">
        <v>1</v>
      </c>
      <c r="D16" s="4" t="s">
        <v>11</v>
      </c>
      <c r="E16" s="5" t="s">
        <v>49</v>
      </c>
      <c r="F16" s="4"/>
      <c r="G16" s="4"/>
      <c r="H16" s="4"/>
      <c r="I16" s="4"/>
      <c r="J16" s="20"/>
      <c r="K16" s="21"/>
      <c r="L16" s="21">
        <f t="shared" si="0"/>
        <v>0</v>
      </c>
      <c r="M16" s="21">
        <f t="shared" si="1"/>
        <v>0</v>
      </c>
      <c r="N16" s="21">
        <f t="shared" si="2"/>
        <v>0</v>
      </c>
    </row>
    <row r="17" spans="1:14" ht="38.25" x14ac:dyDescent="0.25">
      <c r="A17" s="2">
        <v>16</v>
      </c>
      <c r="B17" s="5" t="s">
        <v>50</v>
      </c>
      <c r="C17" s="5">
        <v>1</v>
      </c>
      <c r="D17" s="4" t="s">
        <v>11</v>
      </c>
      <c r="E17" s="5" t="s">
        <v>51</v>
      </c>
      <c r="F17" s="4"/>
      <c r="G17" s="4"/>
      <c r="H17" s="4"/>
      <c r="I17" s="4"/>
      <c r="J17" s="20"/>
      <c r="K17" s="21"/>
      <c r="L17" s="21">
        <f t="shared" si="0"/>
        <v>0</v>
      </c>
      <c r="M17" s="21">
        <f t="shared" si="1"/>
        <v>0</v>
      </c>
      <c r="N17" s="21">
        <f t="shared" si="2"/>
        <v>0</v>
      </c>
    </row>
    <row r="18" spans="1:14" ht="38.25" x14ac:dyDescent="0.25">
      <c r="A18" s="2">
        <v>17</v>
      </c>
      <c r="B18" s="5" t="s">
        <v>50</v>
      </c>
      <c r="C18" s="5">
        <v>2</v>
      </c>
      <c r="D18" s="4" t="s">
        <v>11</v>
      </c>
      <c r="E18" s="5" t="s">
        <v>52</v>
      </c>
      <c r="F18" s="4"/>
      <c r="G18" s="4"/>
      <c r="H18" s="4"/>
      <c r="I18" s="4"/>
      <c r="J18" s="20"/>
      <c r="K18" s="21"/>
      <c r="L18" s="21">
        <f t="shared" si="0"/>
        <v>0</v>
      </c>
      <c r="M18" s="21">
        <f t="shared" si="1"/>
        <v>0</v>
      </c>
      <c r="N18" s="21">
        <f t="shared" si="2"/>
        <v>0</v>
      </c>
    </row>
    <row r="19" spans="1:14" ht="38.25" x14ac:dyDescent="0.25">
      <c r="A19" s="4">
        <v>18</v>
      </c>
      <c r="B19" s="5" t="s">
        <v>54</v>
      </c>
      <c r="C19" s="5">
        <v>4</v>
      </c>
      <c r="D19" s="4" t="s">
        <v>11</v>
      </c>
      <c r="E19" s="5" t="s">
        <v>55</v>
      </c>
      <c r="F19" s="4" t="s">
        <v>53</v>
      </c>
      <c r="G19" s="4"/>
      <c r="H19" s="4"/>
      <c r="I19" s="4" t="s">
        <v>17</v>
      </c>
      <c r="J19" s="20"/>
      <c r="K19" s="21"/>
      <c r="L19" s="21">
        <f t="shared" si="0"/>
        <v>0</v>
      </c>
      <c r="M19" s="21">
        <f t="shared" si="1"/>
        <v>0</v>
      </c>
      <c r="N19" s="21">
        <f t="shared" si="2"/>
        <v>0</v>
      </c>
    </row>
    <row r="20" spans="1:14" ht="38.25" x14ac:dyDescent="0.25">
      <c r="A20" s="4">
        <v>19</v>
      </c>
      <c r="B20" s="5" t="s">
        <v>54</v>
      </c>
      <c r="C20" s="5">
        <v>1</v>
      </c>
      <c r="D20" s="4" t="s">
        <v>11</v>
      </c>
      <c r="E20" s="5" t="s">
        <v>56</v>
      </c>
      <c r="F20" s="4"/>
      <c r="G20" s="4"/>
      <c r="H20" s="4">
        <v>1.8</v>
      </c>
      <c r="I20" s="4"/>
      <c r="J20" s="20"/>
      <c r="K20" s="21"/>
      <c r="L20" s="21">
        <f t="shared" si="0"/>
        <v>0</v>
      </c>
      <c r="M20" s="21">
        <f t="shared" si="1"/>
        <v>0</v>
      </c>
      <c r="N20" s="21">
        <f t="shared" si="2"/>
        <v>0</v>
      </c>
    </row>
    <row r="21" spans="1:14" ht="38.25" x14ac:dyDescent="0.25">
      <c r="A21" s="2">
        <v>20</v>
      </c>
      <c r="B21" s="5" t="s">
        <v>54</v>
      </c>
      <c r="C21" s="5">
        <v>3</v>
      </c>
      <c r="D21" s="4" t="s">
        <v>11</v>
      </c>
      <c r="E21" s="5" t="s">
        <v>57</v>
      </c>
      <c r="F21" s="4" t="s">
        <v>58</v>
      </c>
      <c r="G21" s="4"/>
      <c r="H21" s="4"/>
      <c r="I21" s="4" t="s">
        <v>14</v>
      </c>
      <c r="J21" s="20"/>
      <c r="K21" s="21"/>
      <c r="L21" s="21">
        <f t="shared" si="0"/>
        <v>0</v>
      </c>
      <c r="M21" s="21">
        <f t="shared" si="1"/>
        <v>0</v>
      </c>
      <c r="N21" s="21">
        <f t="shared" si="2"/>
        <v>0</v>
      </c>
    </row>
    <row r="22" spans="1:14" ht="38.25" x14ac:dyDescent="0.25">
      <c r="A22" s="2">
        <v>21</v>
      </c>
      <c r="B22" s="5" t="s">
        <v>59</v>
      </c>
      <c r="C22" s="5">
        <v>1</v>
      </c>
      <c r="D22" s="4" t="s">
        <v>11</v>
      </c>
      <c r="E22" s="5" t="s">
        <v>60</v>
      </c>
      <c r="F22" s="5" t="s">
        <v>61</v>
      </c>
      <c r="G22" s="4" t="s">
        <v>62</v>
      </c>
      <c r="H22" s="4"/>
      <c r="I22" s="4"/>
      <c r="J22" s="20"/>
      <c r="K22" s="21"/>
      <c r="L22" s="21">
        <f t="shared" si="0"/>
        <v>0</v>
      </c>
      <c r="M22" s="21">
        <f t="shared" si="1"/>
        <v>0</v>
      </c>
      <c r="N22" s="21">
        <f t="shared" si="2"/>
        <v>0</v>
      </c>
    </row>
    <row r="23" spans="1:14" ht="38.25" x14ac:dyDescent="0.25">
      <c r="A23" s="4">
        <v>22</v>
      </c>
      <c r="B23" s="5" t="s">
        <v>59</v>
      </c>
      <c r="C23" s="5">
        <v>1</v>
      </c>
      <c r="D23" s="4" t="s">
        <v>11</v>
      </c>
      <c r="E23" s="5" t="s">
        <v>64</v>
      </c>
      <c r="F23" s="4" t="s">
        <v>65</v>
      </c>
      <c r="G23" s="4" t="s">
        <v>63</v>
      </c>
      <c r="H23" s="4"/>
      <c r="I23" s="4"/>
      <c r="J23" s="20"/>
      <c r="K23" s="21"/>
      <c r="L23" s="21">
        <f t="shared" si="0"/>
        <v>0</v>
      </c>
      <c r="M23" s="21">
        <f t="shared" si="1"/>
        <v>0</v>
      </c>
      <c r="N23" s="21">
        <f t="shared" si="2"/>
        <v>0</v>
      </c>
    </row>
    <row r="24" spans="1:14" ht="25.5" x14ac:dyDescent="0.25">
      <c r="A24" s="4">
        <v>23</v>
      </c>
      <c r="B24" s="5" t="s">
        <v>67</v>
      </c>
      <c r="C24" s="5">
        <v>3</v>
      </c>
      <c r="D24" s="4" t="s">
        <v>11</v>
      </c>
      <c r="E24" s="5" t="s">
        <v>68</v>
      </c>
      <c r="F24" s="4" t="s">
        <v>66</v>
      </c>
      <c r="G24" s="4"/>
      <c r="H24" s="4"/>
      <c r="I24" s="4"/>
      <c r="J24" s="20"/>
      <c r="K24" s="21"/>
      <c r="L24" s="21">
        <f t="shared" si="0"/>
        <v>0</v>
      </c>
      <c r="M24" s="21">
        <f t="shared" si="1"/>
        <v>0</v>
      </c>
      <c r="N24" s="21">
        <f t="shared" si="2"/>
        <v>0</v>
      </c>
    </row>
    <row r="25" spans="1:14" ht="25.5" x14ac:dyDescent="0.25">
      <c r="A25" s="2">
        <v>24</v>
      </c>
      <c r="B25" s="5" t="s">
        <v>67</v>
      </c>
      <c r="C25" s="5">
        <v>3</v>
      </c>
      <c r="D25" s="4" t="s">
        <v>11</v>
      </c>
      <c r="E25" s="5" t="s">
        <v>70</v>
      </c>
      <c r="F25" s="4" t="s">
        <v>69</v>
      </c>
      <c r="G25" s="4"/>
      <c r="H25" s="4"/>
      <c r="I25" s="4"/>
      <c r="J25" s="20"/>
      <c r="K25" s="21"/>
      <c r="L25" s="21">
        <f t="shared" si="0"/>
        <v>0</v>
      </c>
      <c r="M25" s="21">
        <f t="shared" si="1"/>
        <v>0</v>
      </c>
      <c r="N25" s="21">
        <f t="shared" si="2"/>
        <v>0</v>
      </c>
    </row>
    <row r="26" spans="1:14" ht="38.25" x14ac:dyDescent="0.25">
      <c r="A26" s="2">
        <v>25</v>
      </c>
      <c r="B26" s="5" t="s">
        <v>71</v>
      </c>
      <c r="C26" s="5">
        <v>1</v>
      </c>
      <c r="D26" s="4" t="s">
        <v>11</v>
      </c>
      <c r="E26" s="5" t="s">
        <v>72</v>
      </c>
      <c r="F26" s="4"/>
      <c r="G26" s="4"/>
      <c r="H26" s="4"/>
      <c r="I26" s="4"/>
      <c r="J26" s="20"/>
      <c r="K26" s="21"/>
      <c r="L26" s="21">
        <f t="shared" si="0"/>
        <v>0</v>
      </c>
      <c r="M26" s="21">
        <f t="shared" si="1"/>
        <v>0</v>
      </c>
      <c r="N26" s="21">
        <f t="shared" si="2"/>
        <v>0</v>
      </c>
    </row>
    <row r="27" spans="1:14" ht="38.25" x14ac:dyDescent="0.25">
      <c r="A27" s="4">
        <v>26</v>
      </c>
      <c r="B27" s="5" t="s">
        <v>71</v>
      </c>
      <c r="C27" s="5">
        <v>1</v>
      </c>
      <c r="D27" s="4" t="s">
        <v>11</v>
      </c>
      <c r="E27" s="5" t="s">
        <v>73</v>
      </c>
      <c r="F27" s="4"/>
      <c r="G27" s="4"/>
      <c r="H27" s="4"/>
      <c r="I27" s="4"/>
      <c r="J27" s="20"/>
      <c r="K27" s="21"/>
      <c r="L27" s="21">
        <f t="shared" si="0"/>
        <v>0</v>
      </c>
      <c r="M27" s="21">
        <f t="shared" si="1"/>
        <v>0</v>
      </c>
      <c r="N27" s="21">
        <f t="shared" si="2"/>
        <v>0</v>
      </c>
    </row>
    <row r="28" spans="1:14" ht="38.25" x14ac:dyDescent="0.25">
      <c r="A28" s="4">
        <v>27</v>
      </c>
      <c r="B28" s="5" t="s">
        <v>71</v>
      </c>
      <c r="C28" s="5">
        <v>3</v>
      </c>
      <c r="D28" s="4" t="s">
        <v>11</v>
      </c>
      <c r="E28" s="5" t="s">
        <v>74</v>
      </c>
      <c r="F28" s="4"/>
      <c r="G28" s="4"/>
      <c r="H28" s="4"/>
      <c r="I28" s="4"/>
      <c r="J28" s="20"/>
      <c r="K28" s="21"/>
      <c r="L28" s="21">
        <f t="shared" si="0"/>
        <v>0</v>
      </c>
      <c r="M28" s="21">
        <f t="shared" si="1"/>
        <v>0</v>
      </c>
      <c r="N28" s="21">
        <f t="shared" si="2"/>
        <v>0</v>
      </c>
    </row>
    <row r="29" spans="1:14" ht="38.25" x14ac:dyDescent="0.25">
      <c r="A29" s="2">
        <v>28</v>
      </c>
      <c r="B29" s="5" t="s">
        <v>71</v>
      </c>
      <c r="C29" s="5">
        <v>2</v>
      </c>
      <c r="D29" s="4" t="s">
        <v>11</v>
      </c>
      <c r="E29" s="5" t="s">
        <v>75</v>
      </c>
      <c r="F29" s="4"/>
      <c r="G29" s="4"/>
      <c r="H29" s="4"/>
      <c r="I29" s="4"/>
      <c r="J29" s="20"/>
      <c r="K29" s="21"/>
      <c r="L29" s="21">
        <f t="shared" si="0"/>
        <v>0</v>
      </c>
      <c r="M29" s="21">
        <f t="shared" si="1"/>
        <v>0</v>
      </c>
      <c r="N29" s="21">
        <f t="shared" si="2"/>
        <v>0</v>
      </c>
    </row>
    <row r="30" spans="1:14" ht="38.25" x14ac:dyDescent="0.25">
      <c r="A30" s="2">
        <v>29</v>
      </c>
      <c r="B30" s="5" t="s">
        <v>71</v>
      </c>
      <c r="C30" s="5">
        <v>2</v>
      </c>
      <c r="D30" s="4" t="s">
        <v>11</v>
      </c>
      <c r="E30" s="5" t="s">
        <v>76</v>
      </c>
      <c r="F30" s="4"/>
      <c r="G30" s="4"/>
      <c r="H30" s="4"/>
      <c r="I30" s="4"/>
      <c r="J30" s="20"/>
      <c r="K30" s="21"/>
      <c r="L30" s="21">
        <f t="shared" si="0"/>
        <v>0</v>
      </c>
      <c r="M30" s="21">
        <f t="shared" si="1"/>
        <v>0</v>
      </c>
      <c r="N30" s="21">
        <f t="shared" si="2"/>
        <v>0</v>
      </c>
    </row>
    <row r="31" spans="1:14" ht="38.25" x14ac:dyDescent="0.25">
      <c r="A31" s="4">
        <v>30</v>
      </c>
      <c r="B31" s="5" t="s">
        <v>71</v>
      </c>
      <c r="C31" s="5">
        <v>1</v>
      </c>
      <c r="D31" s="4" t="s">
        <v>11</v>
      </c>
      <c r="E31" s="5" t="s">
        <v>77</v>
      </c>
      <c r="F31" s="4"/>
      <c r="G31" s="4"/>
      <c r="H31" s="4"/>
      <c r="I31" s="4"/>
      <c r="J31" s="20"/>
      <c r="K31" s="21"/>
      <c r="L31" s="21">
        <f t="shared" si="0"/>
        <v>0</v>
      </c>
      <c r="M31" s="21">
        <f t="shared" si="1"/>
        <v>0</v>
      </c>
      <c r="N31" s="21">
        <f t="shared" si="2"/>
        <v>0</v>
      </c>
    </row>
    <row r="32" spans="1:14" ht="38.25" x14ac:dyDescent="0.25">
      <c r="A32" s="4">
        <v>31</v>
      </c>
      <c r="B32" s="5" t="s">
        <v>71</v>
      </c>
      <c r="C32" s="5">
        <v>1</v>
      </c>
      <c r="D32" s="4" t="s">
        <v>11</v>
      </c>
      <c r="E32" s="5" t="s">
        <v>78</v>
      </c>
      <c r="F32" s="4"/>
      <c r="G32" s="4"/>
      <c r="H32" s="4"/>
      <c r="I32" s="4"/>
      <c r="J32" s="20"/>
      <c r="K32" s="21"/>
      <c r="L32" s="21">
        <f t="shared" si="0"/>
        <v>0</v>
      </c>
      <c r="M32" s="21">
        <f t="shared" si="1"/>
        <v>0</v>
      </c>
      <c r="N32" s="21">
        <f t="shared" si="2"/>
        <v>0</v>
      </c>
    </row>
    <row r="33" spans="1:14" ht="38.25" x14ac:dyDescent="0.25">
      <c r="A33" s="2">
        <v>32</v>
      </c>
      <c r="B33" s="5" t="s">
        <v>71</v>
      </c>
      <c r="C33" s="5">
        <v>1</v>
      </c>
      <c r="D33" s="4" t="s">
        <v>11</v>
      </c>
      <c r="E33" s="5" t="s">
        <v>79</v>
      </c>
      <c r="F33" s="4"/>
      <c r="G33" s="4"/>
      <c r="H33" s="4"/>
      <c r="I33" s="4"/>
      <c r="J33" s="20"/>
      <c r="K33" s="21"/>
      <c r="L33" s="21">
        <f t="shared" si="0"/>
        <v>0</v>
      </c>
      <c r="M33" s="21">
        <f t="shared" si="1"/>
        <v>0</v>
      </c>
      <c r="N33" s="21">
        <f t="shared" si="2"/>
        <v>0</v>
      </c>
    </row>
    <row r="34" spans="1:14" ht="38.25" x14ac:dyDescent="0.25">
      <c r="A34" s="2">
        <v>33</v>
      </c>
      <c r="B34" s="5" t="s">
        <v>71</v>
      </c>
      <c r="C34" s="5">
        <v>1</v>
      </c>
      <c r="D34" s="4" t="s">
        <v>11</v>
      </c>
      <c r="E34" s="5" t="s">
        <v>80</v>
      </c>
      <c r="F34" s="4"/>
      <c r="G34" s="4"/>
      <c r="H34" s="4"/>
      <c r="I34" s="4"/>
      <c r="J34" s="20"/>
      <c r="K34" s="21"/>
      <c r="L34" s="21">
        <f t="shared" si="0"/>
        <v>0</v>
      </c>
      <c r="M34" s="21">
        <f t="shared" si="1"/>
        <v>0</v>
      </c>
      <c r="N34" s="21">
        <f t="shared" si="2"/>
        <v>0</v>
      </c>
    </row>
    <row r="35" spans="1:14" ht="38.25" x14ac:dyDescent="0.25">
      <c r="A35" s="4">
        <v>34</v>
      </c>
      <c r="B35" s="5" t="s">
        <v>71</v>
      </c>
      <c r="C35" s="5">
        <v>2</v>
      </c>
      <c r="D35" s="4" t="s">
        <v>11</v>
      </c>
      <c r="E35" s="5" t="s">
        <v>81</v>
      </c>
      <c r="F35" s="4"/>
      <c r="G35" s="4"/>
      <c r="H35" s="4"/>
      <c r="I35" s="4"/>
      <c r="J35" s="20"/>
      <c r="K35" s="21"/>
      <c r="L35" s="21">
        <f t="shared" si="0"/>
        <v>0</v>
      </c>
      <c r="M35" s="21">
        <f t="shared" si="1"/>
        <v>0</v>
      </c>
      <c r="N35" s="21">
        <f t="shared" si="2"/>
        <v>0</v>
      </c>
    </row>
    <row r="36" spans="1:14" ht="38.25" x14ac:dyDescent="0.25">
      <c r="A36" s="4">
        <v>35</v>
      </c>
      <c r="B36" s="5" t="s">
        <v>71</v>
      </c>
      <c r="C36" s="5">
        <v>1</v>
      </c>
      <c r="D36" s="4" t="s">
        <v>11</v>
      </c>
      <c r="E36" s="5" t="s">
        <v>82</v>
      </c>
      <c r="F36" s="4"/>
      <c r="G36" s="4"/>
      <c r="H36" s="4"/>
      <c r="I36" s="4"/>
      <c r="J36" s="20"/>
      <c r="K36" s="21"/>
      <c r="L36" s="21">
        <f t="shared" si="0"/>
        <v>0</v>
      </c>
      <c r="M36" s="21">
        <f t="shared" si="1"/>
        <v>0</v>
      </c>
      <c r="N36" s="21">
        <f t="shared" si="2"/>
        <v>0</v>
      </c>
    </row>
    <row r="37" spans="1:14" ht="38.25" x14ac:dyDescent="0.25">
      <c r="A37" s="2">
        <v>36</v>
      </c>
      <c r="B37" s="5" t="s">
        <v>71</v>
      </c>
      <c r="C37" s="5">
        <v>3</v>
      </c>
      <c r="D37" s="4" t="s">
        <v>11</v>
      </c>
      <c r="E37" s="5" t="s">
        <v>83</v>
      </c>
      <c r="F37" s="4"/>
      <c r="G37" s="4"/>
      <c r="H37" s="4"/>
      <c r="I37" s="4"/>
      <c r="J37" s="20"/>
      <c r="K37" s="21"/>
      <c r="L37" s="21">
        <f t="shared" si="0"/>
        <v>0</v>
      </c>
      <c r="M37" s="21">
        <f t="shared" si="1"/>
        <v>0</v>
      </c>
      <c r="N37" s="21">
        <f t="shared" si="2"/>
        <v>0</v>
      </c>
    </row>
    <row r="38" spans="1:14" ht="38.25" x14ac:dyDescent="0.25">
      <c r="A38" s="2">
        <v>37</v>
      </c>
      <c r="B38" s="5" t="s">
        <v>71</v>
      </c>
      <c r="C38" s="5">
        <v>1</v>
      </c>
      <c r="D38" s="4" t="s">
        <v>11</v>
      </c>
      <c r="E38" s="5" t="s">
        <v>84</v>
      </c>
      <c r="F38" s="4"/>
      <c r="G38" s="4"/>
      <c r="H38" s="4"/>
      <c r="I38" s="4"/>
      <c r="J38" s="20"/>
      <c r="K38" s="21"/>
      <c r="L38" s="21">
        <f t="shared" si="0"/>
        <v>0</v>
      </c>
      <c r="M38" s="21">
        <f t="shared" si="1"/>
        <v>0</v>
      </c>
      <c r="N38" s="21">
        <f t="shared" si="2"/>
        <v>0</v>
      </c>
    </row>
    <row r="39" spans="1:14" ht="38.25" x14ac:dyDescent="0.25">
      <c r="A39" s="4">
        <v>38</v>
      </c>
      <c r="B39" s="5" t="s">
        <v>71</v>
      </c>
      <c r="C39" s="5">
        <v>3</v>
      </c>
      <c r="D39" s="4" t="s">
        <v>11</v>
      </c>
      <c r="E39" s="5" t="s">
        <v>85</v>
      </c>
      <c r="F39" s="4"/>
      <c r="G39" s="4"/>
      <c r="H39" s="4"/>
      <c r="I39" s="4"/>
      <c r="J39" s="20"/>
      <c r="K39" s="21"/>
      <c r="L39" s="21">
        <f t="shared" si="0"/>
        <v>0</v>
      </c>
      <c r="M39" s="21">
        <f t="shared" si="1"/>
        <v>0</v>
      </c>
      <c r="N39" s="21">
        <f t="shared" si="2"/>
        <v>0</v>
      </c>
    </row>
    <row r="40" spans="1:14" ht="38.25" x14ac:dyDescent="0.25">
      <c r="A40" s="4">
        <v>39</v>
      </c>
      <c r="B40" s="5" t="s">
        <v>71</v>
      </c>
      <c r="C40" s="5">
        <v>20</v>
      </c>
      <c r="D40" s="4" t="s">
        <v>11</v>
      </c>
      <c r="E40" s="5" t="s">
        <v>86</v>
      </c>
      <c r="F40" s="4"/>
      <c r="G40" s="4"/>
      <c r="H40" s="4"/>
      <c r="I40" s="4"/>
      <c r="J40" s="20"/>
      <c r="K40" s="21"/>
      <c r="L40" s="21">
        <f t="shared" si="0"/>
        <v>0</v>
      </c>
      <c r="M40" s="21">
        <f t="shared" si="1"/>
        <v>0</v>
      </c>
      <c r="N40" s="21">
        <f t="shared" si="2"/>
        <v>0</v>
      </c>
    </row>
    <row r="41" spans="1:14" ht="38.25" x14ac:dyDescent="0.25">
      <c r="A41" s="2">
        <v>40</v>
      </c>
      <c r="B41" s="5" t="s">
        <v>71</v>
      </c>
      <c r="C41" s="5">
        <v>1</v>
      </c>
      <c r="D41" s="4" t="s">
        <v>11</v>
      </c>
      <c r="E41" s="5" t="s">
        <v>87</v>
      </c>
      <c r="F41" s="4"/>
      <c r="G41" s="4"/>
      <c r="H41" s="4"/>
      <c r="I41" s="4"/>
      <c r="J41" s="20"/>
      <c r="K41" s="21"/>
      <c r="L41" s="21">
        <f t="shared" si="0"/>
        <v>0</v>
      </c>
      <c r="M41" s="21">
        <f t="shared" si="1"/>
        <v>0</v>
      </c>
      <c r="N41" s="21">
        <f t="shared" si="2"/>
        <v>0</v>
      </c>
    </row>
    <row r="42" spans="1:14" ht="51" x14ac:dyDescent="0.25">
      <c r="A42" s="2">
        <v>41</v>
      </c>
      <c r="B42" s="5" t="s">
        <v>88</v>
      </c>
      <c r="C42" s="5">
        <v>2</v>
      </c>
      <c r="D42" s="4" t="s">
        <v>11</v>
      </c>
      <c r="E42" s="5" t="s">
        <v>89</v>
      </c>
      <c r="F42" s="4"/>
      <c r="G42" s="4"/>
      <c r="H42" s="4"/>
      <c r="I42" s="4"/>
      <c r="J42" s="20"/>
      <c r="K42" s="21"/>
      <c r="L42" s="21">
        <f t="shared" si="0"/>
        <v>0</v>
      </c>
      <c r="M42" s="21">
        <f t="shared" si="1"/>
        <v>0</v>
      </c>
      <c r="N42" s="21">
        <f t="shared" si="2"/>
        <v>0</v>
      </c>
    </row>
    <row r="43" spans="1:14" ht="51" x14ac:dyDescent="0.25">
      <c r="A43" s="4">
        <v>42</v>
      </c>
      <c r="B43" s="5" t="s">
        <v>88</v>
      </c>
      <c r="C43" s="5">
        <v>4</v>
      </c>
      <c r="D43" s="4" t="s">
        <v>11</v>
      </c>
      <c r="E43" s="5" t="s">
        <v>90</v>
      </c>
      <c r="F43" s="4"/>
      <c r="G43" s="4"/>
      <c r="H43" s="4"/>
      <c r="I43" s="4"/>
      <c r="J43" s="20"/>
      <c r="K43" s="21"/>
      <c r="L43" s="21">
        <f t="shared" si="0"/>
        <v>0</v>
      </c>
      <c r="M43" s="21">
        <f t="shared" si="1"/>
        <v>0</v>
      </c>
      <c r="N43" s="21">
        <f t="shared" si="2"/>
        <v>0</v>
      </c>
    </row>
    <row r="44" spans="1:14" ht="51" x14ac:dyDescent="0.25">
      <c r="A44" s="4">
        <v>43</v>
      </c>
      <c r="B44" s="5" t="s">
        <v>88</v>
      </c>
      <c r="C44" s="5">
        <v>1</v>
      </c>
      <c r="D44" s="4" t="s">
        <v>11</v>
      </c>
      <c r="E44" s="5" t="s">
        <v>91</v>
      </c>
      <c r="F44" s="4"/>
      <c r="G44" s="4"/>
      <c r="H44" s="4"/>
      <c r="I44" s="4"/>
      <c r="J44" s="20"/>
      <c r="K44" s="21"/>
      <c r="L44" s="21">
        <f t="shared" si="0"/>
        <v>0</v>
      </c>
      <c r="M44" s="21">
        <f t="shared" si="1"/>
        <v>0</v>
      </c>
      <c r="N44" s="21">
        <f t="shared" si="2"/>
        <v>0</v>
      </c>
    </row>
    <row r="45" spans="1:14" ht="51" x14ac:dyDescent="0.25">
      <c r="A45" s="2">
        <v>44</v>
      </c>
      <c r="B45" s="5" t="s">
        <v>88</v>
      </c>
      <c r="C45" s="5">
        <v>1</v>
      </c>
      <c r="D45" s="4" t="s">
        <v>11</v>
      </c>
      <c r="E45" s="5" t="s">
        <v>92</v>
      </c>
      <c r="F45" s="4"/>
      <c r="G45" s="4"/>
      <c r="H45" s="4"/>
      <c r="I45" s="4"/>
      <c r="J45" s="20"/>
      <c r="K45" s="21"/>
      <c r="L45" s="21">
        <f t="shared" si="0"/>
        <v>0</v>
      </c>
      <c r="M45" s="21">
        <f t="shared" si="1"/>
        <v>0</v>
      </c>
      <c r="N45" s="21">
        <f t="shared" si="2"/>
        <v>0</v>
      </c>
    </row>
    <row r="46" spans="1:14" ht="38.25" x14ac:dyDescent="0.25">
      <c r="A46" s="2">
        <v>45</v>
      </c>
      <c r="B46" s="5" t="s">
        <v>93</v>
      </c>
      <c r="C46" s="5">
        <v>1</v>
      </c>
      <c r="D46" s="4" t="s">
        <v>11</v>
      </c>
      <c r="E46" s="5" t="s">
        <v>94</v>
      </c>
      <c r="F46" s="4"/>
      <c r="G46" s="4"/>
      <c r="H46" s="4"/>
      <c r="I46" s="4"/>
      <c r="J46" s="20"/>
      <c r="K46" s="21"/>
      <c r="L46" s="21">
        <f t="shared" si="0"/>
        <v>0</v>
      </c>
      <c r="M46" s="21">
        <f t="shared" si="1"/>
        <v>0</v>
      </c>
      <c r="N46" s="21">
        <f t="shared" si="2"/>
        <v>0</v>
      </c>
    </row>
    <row r="47" spans="1:14" ht="38.25" x14ac:dyDescent="0.25">
      <c r="A47" s="4">
        <v>46</v>
      </c>
      <c r="B47" s="5" t="s">
        <v>93</v>
      </c>
      <c r="C47" s="5">
        <v>1</v>
      </c>
      <c r="D47" s="4" t="s">
        <v>11</v>
      </c>
      <c r="E47" s="5" t="s">
        <v>96</v>
      </c>
      <c r="F47" s="4"/>
      <c r="G47" s="4"/>
      <c r="H47" s="4"/>
      <c r="I47" s="4"/>
      <c r="J47" s="20"/>
      <c r="K47" s="21"/>
      <c r="L47" s="21">
        <f t="shared" si="0"/>
        <v>0</v>
      </c>
      <c r="M47" s="21">
        <f t="shared" si="1"/>
        <v>0</v>
      </c>
      <c r="N47" s="21">
        <f t="shared" si="2"/>
        <v>0</v>
      </c>
    </row>
    <row r="48" spans="1:14" ht="38.25" x14ac:dyDescent="0.25">
      <c r="A48" s="4">
        <v>47</v>
      </c>
      <c r="B48" s="5" t="s">
        <v>97</v>
      </c>
      <c r="C48" s="5">
        <v>1</v>
      </c>
      <c r="D48" s="4" t="s">
        <v>11</v>
      </c>
      <c r="E48" s="5" t="s">
        <v>98</v>
      </c>
      <c r="F48" s="4"/>
      <c r="G48" s="4"/>
      <c r="H48" s="4"/>
      <c r="I48" s="4" t="s">
        <v>36</v>
      </c>
      <c r="J48" s="20"/>
      <c r="K48" s="21"/>
      <c r="L48" s="21">
        <f t="shared" si="0"/>
        <v>0</v>
      </c>
      <c r="M48" s="21">
        <f t="shared" si="1"/>
        <v>0</v>
      </c>
      <c r="N48" s="21">
        <f t="shared" si="2"/>
        <v>0</v>
      </c>
    </row>
    <row r="49" spans="1:14" ht="38.25" x14ac:dyDescent="0.25">
      <c r="A49" s="2">
        <v>48</v>
      </c>
      <c r="B49" s="5" t="s">
        <v>97</v>
      </c>
      <c r="C49" s="5">
        <v>1</v>
      </c>
      <c r="D49" s="4" t="s">
        <v>11</v>
      </c>
      <c r="E49" s="5" t="s">
        <v>100</v>
      </c>
      <c r="F49" s="4"/>
      <c r="G49" s="3" t="s">
        <v>99</v>
      </c>
      <c r="H49" s="4"/>
      <c r="I49" s="4"/>
      <c r="J49" s="20"/>
      <c r="K49" s="21"/>
      <c r="L49" s="21">
        <f t="shared" si="0"/>
        <v>0</v>
      </c>
      <c r="M49" s="21">
        <f t="shared" si="1"/>
        <v>0</v>
      </c>
      <c r="N49" s="21">
        <f t="shared" si="2"/>
        <v>0</v>
      </c>
    </row>
    <row r="50" spans="1:14" ht="25.5" x14ac:dyDescent="0.25">
      <c r="A50" s="2">
        <v>49</v>
      </c>
      <c r="B50" s="5" t="s">
        <v>97</v>
      </c>
      <c r="C50" s="5">
        <v>1</v>
      </c>
      <c r="D50" s="4" t="s">
        <v>11</v>
      </c>
      <c r="E50" s="5" t="s">
        <v>102</v>
      </c>
      <c r="F50" s="4"/>
      <c r="G50" s="4"/>
      <c r="H50" s="4"/>
      <c r="I50" s="4" t="s">
        <v>14</v>
      </c>
      <c r="J50" s="20"/>
      <c r="K50" s="21"/>
      <c r="L50" s="21">
        <f t="shared" si="0"/>
        <v>0</v>
      </c>
      <c r="M50" s="21">
        <f t="shared" si="1"/>
        <v>0</v>
      </c>
      <c r="N50" s="21">
        <f t="shared" si="2"/>
        <v>0</v>
      </c>
    </row>
    <row r="51" spans="1:14" x14ac:dyDescent="0.25">
      <c r="A51" s="4">
        <v>50</v>
      </c>
      <c r="B51" s="5" t="s">
        <v>97</v>
      </c>
      <c r="C51" s="5">
        <v>1</v>
      </c>
      <c r="D51" s="4" t="s">
        <v>11</v>
      </c>
      <c r="E51" s="5" t="s">
        <v>103</v>
      </c>
      <c r="F51" s="4"/>
      <c r="G51" s="4"/>
      <c r="H51" s="4"/>
      <c r="I51" s="4" t="s">
        <v>14</v>
      </c>
      <c r="J51" s="20"/>
      <c r="K51" s="21"/>
      <c r="L51" s="21">
        <f t="shared" si="0"/>
        <v>0</v>
      </c>
      <c r="M51" s="21">
        <f t="shared" si="1"/>
        <v>0</v>
      </c>
      <c r="N51" s="21">
        <f t="shared" si="2"/>
        <v>0</v>
      </c>
    </row>
    <row r="52" spans="1:14" ht="25.5" x14ac:dyDescent="0.25">
      <c r="A52" s="4">
        <v>51</v>
      </c>
      <c r="B52" s="5" t="s">
        <v>97</v>
      </c>
      <c r="C52" s="5">
        <v>1</v>
      </c>
      <c r="D52" s="4" t="s">
        <v>11</v>
      </c>
      <c r="E52" s="5" t="s">
        <v>105</v>
      </c>
      <c r="F52" s="4"/>
      <c r="G52" s="4"/>
      <c r="H52" s="4"/>
      <c r="I52" s="4" t="s">
        <v>104</v>
      </c>
      <c r="J52" s="20"/>
      <c r="K52" s="21"/>
      <c r="L52" s="21">
        <f t="shared" si="0"/>
        <v>0</v>
      </c>
      <c r="M52" s="21">
        <f t="shared" si="1"/>
        <v>0</v>
      </c>
      <c r="N52" s="21">
        <f t="shared" si="2"/>
        <v>0</v>
      </c>
    </row>
    <row r="53" spans="1:14" ht="25.5" x14ac:dyDescent="0.25">
      <c r="A53" s="2">
        <v>52</v>
      </c>
      <c r="B53" s="5" t="s">
        <v>106</v>
      </c>
      <c r="C53" s="5">
        <v>4</v>
      </c>
      <c r="D53" s="4" t="s">
        <v>11</v>
      </c>
      <c r="E53" s="5" t="s">
        <v>107</v>
      </c>
      <c r="F53" s="6"/>
      <c r="G53" s="6"/>
      <c r="H53" s="6"/>
      <c r="I53" s="4"/>
      <c r="J53" s="20"/>
      <c r="K53" s="21"/>
      <c r="L53" s="21">
        <f t="shared" si="0"/>
        <v>0</v>
      </c>
      <c r="M53" s="21">
        <f t="shared" si="1"/>
        <v>0</v>
      </c>
      <c r="N53" s="21">
        <f t="shared" si="2"/>
        <v>0</v>
      </c>
    </row>
    <row r="54" spans="1:14" ht="38.25" x14ac:dyDescent="0.25">
      <c r="A54" s="2">
        <v>53</v>
      </c>
      <c r="B54" s="5" t="s">
        <v>109</v>
      </c>
      <c r="C54" s="5">
        <v>2</v>
      </c>
      <c r="D54" s="4" t="s">
        <v>11</v>
      </c>
      <c r="E54" s="5" t="s">
        <v>110</v>
      </c>
      <c r="F54" s="6"/>
      <c r="G54" s="5" t="s">
        <v>108</v>
      </c>
      <c r="H54" s="6"/>
      <c r="I54" s="4" t="s">
        <v>14</v>
      </c>
      <c r="J54" s="20"/>
      <c r="K54" s="21"/>
      <c r="L54" s="21">
        <f t="shared" si="0"/>
        <v>0</v>
      </c>
      <c r="M54" s="21">
        <f t="shared" si="1"/>
        <v>0</v>
      </c>
      <c r="N54" s="21">
        <f t="shared" si="2"/>
        <v>0</v>
      </c>
    </row>
    <row r="55" spans="1:14" ht="51" x14ac:dyDescent="0.25">
      <c r="A55" s="4">
        <v>54</v>
      </c>
      <c r="B55" s="5" t="s">
        <v>112</v>
      </c>
      <c r="C55" s="5">
        <v>2</v>
      </c>
      <c r="D55" s="4" t="s">
        <v>11</v>
      </c>
      <c r="E55" s="5" t="s">
        <v>113</v>
      </c>
      <c r="F55" s="5" t="s">
        <v>111</v>
      </c>
      <c r="G55" s="5"/>
      <c r="H55" s="6"/>
      <c r="I55" s="4" t="s">
        <v>14</v>
      </c>
      <c r="J55" s="20"/>
      <c r="K55" s="21"/>
      <c r="L55" s="21">
        <f t="shared" si="0"/>
        <v>0</v>
      </c>
      <c r="M55" s="21">
        <f t="shared" si="1"/>
        <v>0</v>
      </c>
      <c r="N55" s="21">
        <f t="shared" si="2"/>
        <v>0</v>
      </c>
    </row>
    <row r="56" spans="1:14" ht="38.25" x14ac:dyDescent="0.25">
      <c r="A56" s="4">
        <v>55</v>
      </c>
      <c r="B56" s="5" t="s">
        <v>114</v>
      </c>
      <c r="C56" s="5">
        <v>3</v>
      </c>
      <c r="D56" s="4" t="s">
        <v>11</v>
      </c>
      <c r="E56" s="5" t="s">
        <v>115</v>
      </c>
      <c r="F56" s="5"/>
      <c r="G56" s="5"/>
      <c r="H56" s="6"/>
      <c r="I56" s="4"/>
      <c r="J56" s="20"/>
      <c r="K56" s="21"/>
      <c r="L56" s="21">
        <f t="shared" si="0"/>
        <v>0</v>
      </c>
      <c r="M56" s="21">
        <f t="shared" si="1"/>
        <v>0</v>
      </c>
      <c r="N56" s="21">
        <f t="shared" si="2"/>
        <v>0</v>
      </c>
    </row>
    <row r="57" spans="1:14" ht="51" x14ac:dyDescent="0.25">
      <c r="A57" s="2">
        <v>56</v>
      </c>
      <c r="B57" s="5" t="s">
        <v>118</v>
      </c>
      <c r="C57" s="5">
        <v>1</v>
      </c>
      <c r="D57" s="4" t="s">
        <v>11</v>
      </c>
      <c r="E57" s="5" t="s">
        <v>119</v>
      </c>
      <c r="F57" s="5" t="s">
        <v>116</v>
      </c>
      <c r="G57" s="5" t="s">
        <v>120</v>
      </c>
      <c r="H57" s="6"/>
      <c r="I57" s="5" t="s">
        <v>117</v>
      </c>
      <c r="J57" s="20"/>
      <c r="K57" s="21"/>
      <c r="L57" s="21">
        <f t="shared" si="0"/>
        <v>0</v>
      </c>
      <c r="M57" s="21">
        <f t="shared" si="1"/>
        <v>0</v>
      </c>
      <c r="N57" s="21">
        <f t="shared" si="2"/>
        <v>0</v>
      </c>
    </row>
    <row r="58" spans="1:14" ht="51" x14ac:dyDescent="0.25">
      <c r="A58" s="2">
        <v>57</v>
      </c>
      <c r="B58" s="5" t="s">
        <v>118</v>
      </c>
      <c r="C58" s="5">
        <v>2</v>
      </c>
      <c r="D58" s="4" t="s">
        <v>11</v>
      </c>
      <c r="E58" s="5" t="s">
        <v>121</v>
      </c>
      <c r="F58" s="5"/>
      <c r="G58" s="5"/>
      <c r="H58" s="5" t="s">
        <v>122</v>
      </c>
      <c r="I58" s="5" t="s">
        <v>123</v>
      </c>
      <c r="J58" s="20"/>
      <c r="K58" s="21"/>
      <c r="L58" s="21">
        <f t="shared" si="0"/>
        <v>0</v>
      </c>
      <c r="M58" s="21">
        <f t="shared" si="1"/>
        <v>0</v>
      </c>
      <c r="N58" s="21">
        <f t="shared" si="2"/>
        <v>0</v>
      </c>
    </row>
    <row r="59" spans="1:14" ht="51" x14ac:dyDescent="0.25">
      <c r="A59" s="4">
        <v>58</v>
      </c>
      <c r="B59" s="5" t="s">
        <v>118</v>
      </c>
      <c r="C59" s="5">
        <v>2</v>
      </c>
      <c r="D59" s="4" t="s">
        <v>11</v>
      </c>
      <c r="E59" s="5" t="s">
        <v>124</v>
      </c>
      <c r="F59" s="5" t="s">
        <v>125</v>
      </c>
      <c r="G59" s="5"/>
      <c r="H59" s="5" t="s">
        <v>126</v>
      </c>
      <c r="I59" s="4" t="s">
        <v>17</v>
      </c>
      <c r="J59" s="20"/>
      <c r="K59" s="21"/>
      <c r="L59" s="21">
        <f t="shared" si="0"/>
        <v>0</v>
      </c>
      <c r="M59" s="21">
        <f t="shared" si="1"/>
        <v>0</v>
      </c>
      <c r="N59" s="21">
        <f t="shared" si="2"/>
        <v>0</v>
      </c>
    </row>
    <row r="60" spans="1:14" ht="165.75" x14ac:dyDescent="0.25">
      <c r="A60" s="4">
        <v>59</v>
      </c>
      <c r="B60" s="5" t="s">
        <v>37</v>
      </c>
      <c r="C60" s="5">
        <v>1</v>
      </c>
      <c r="D60" s="4" t="s">
        <v>11</v>
      </c>
      <c r="E60" s="5" t="s">
        <v>128</v>
      </c>
      <c r="F60" s="5" t="s">
        <v>127</v>
      </c>
      <c r="G60" s="5"/>
      <c r="H60" s="6"/>
      <c r="I60" s="4" t="s">
        <v>14</v>
      </c>
      <c r="J60" s="20"/>
      <c r="K60" s="21"/>
      <c r="L60" s="21">
        <f t="shared" si="0"/>
        <v>0</v>
      </c>
      <c r="M60" s="21">
        <f t="shared" si="1"/>
        <v>0</v>
      </c>
      <c r="N60" s="21">
        <f t="shared" si="2"/>
        <v>0</v>
      </c>
    </row>
    <row r="61" spans="1:14" ht="25.5" x14ac:dyDescent="0.25">
      <c r="A61" s="2">
        <v>60</v>
      </c>
      <c r="B61" s="5" t="s">
        <v>129</v>
      </c>
      <c r="C61" s="5">
        <v>4</v>
      </c>
      <c r="D61" s="4" t="s">
        <v>11</v>
      </c>
      <c r="E61" s="5" t="s">
        <v>130</v>
      </c>
      <c r="F61" s="5"/>
      <c r="G61" s="5"/>
      <c r="H61" s="6"/>
      <c r="I61" s="4"/>
      <c r="J61" s="20"/>
      <c r="K61" s="21"/>
      <c r="L61" s="21">
        <f t="shared" si="0"/>
        <v>0</v>
      </c>
      <c r="M61" s="21">
        <f t="shared" si="1"/>
        <v>0</v>
      </c>
      <c r="N61" s="21">
        <f t="shared" si="2"/>
        <v>0</v>
      </c>
    </row>
    <row r="62" spans="1:14" ht="25.5" x14ac:dyDescent="0.25">
      <c r="A62" s="2">
        <v>61</v>
      </c>
      <c r="B62" s="5" t="s">
        <v>129</v>
      </c>
      <c r="C62" s="5">
        <v>9</v>
      </c>
      <c r="D62" s="4" t="s">
        <v>11</v>
      </c>
      <c r="E62" s="5" t="s">
        <v>131</v>
      </c>
      <c r="F62" s="5"/>
      <c r="G62" s="5"/>
      <c r="H62" s="6"/>
      <c r="I62" s="4"/>
      <c r="J62" s="20"/>
      <c r="K62" s="21"/>
      <c r="L62" s="21">
        <f t="shared" si="0"/>
        <v>0</v>
      </c>
      <c r="M62" s="21">
        <f t="shared" si="1"/>
        <v>0</v>
      </c>
      <c r="N62" s="21">
        <f t="shared" si="2"/>
        <v>0</v>
      </c>
    </row>
    <row r="63" spans="1:14" ht="25.5" x14ac:dyDescent="0.25">
      <c r="A63" s="4">
        <v>62</v>
      </c>
      <c r="B63" s="5" t="s">
        <v>129</v>
      </c>
      <c r="C63" s="5">
        <v>5</v>
      </c>
      <c r="D63" s="4" t="s">
        <v>11</v>
      </c>
      <c r="E63" s="5" t="s">
        <v>132</v>
      </c>
      <c r="F63" s="5"/>
      <c r="G63" s="5"/>
      <c r="H63" s="6"/>
      <c r="I63" s="4"/>
      <c r="J63" s="20"/>
      <c r="K63" s="21"/>
      <c r="L63" s="21">
        <f t="shared" si="0"/>
        <v>0</v>
      </c>
      <c r="M63" s="21">
        <f t="shared" si="1"/>
        <v>0</v>
      </c>
      <c r="N63" s="21">
        <f t="shared" si="2"/>
        <v>0</v>
      </c>
    </row>
    <row r="64" spans="1:14" ht="25.5" x14ac:dyDescent="0.25">
      <c r="A64" s="4">
        <v>63</v>
      </c>
      <c r="B64" s="5" t="s">
        <v>129</v>
      </c>
      <c r="C64" s="5">
        <v>4</v>
      </c>
      <c r="D64" s="4" t="s">
        <v>11</v>
      </c>
      <c r="E64" s="5" t="s">
        <v>133</v>
      </c>
      <c r="F64" s="5"/>
      <c r="G64" s="5"/>
      <c r="H64" s="6"/>
      <c r="I64" s="4"/>
      <c r="J64" s="20"/>
      <c r="K64" s="21"/>
      <c r="L64" s="21">
        <f t="shared" si="0"/>
        <v>0</v>
      </c>
      <c r="M64" s="21">
        <f t="shared" si="1"/>
        <v>0</v>
      </c>
      <c r="N64" s="21">
        <f t="shared" si="2"/>
        <v>0</v>
      </c>
    </row>
    <row r="65" spans="1:14" ht="25.5" x14ac:dyDescent="0.25">
      <c r="A65" s="2">
        <v>64</v>
      </c>
      <c r="B65" s="5" t="s">
        <v>129</v>
      </c>
      <c r="C65" s="5">
        <v>8</v>
      </c>
      <c r="D65" s="4" t="s">
        <v>11</v>
      </c>
      <c r="E65" s="5" t="s">
        <v>134</v>
      </c>
      <c r="F65" s="5"/>
      <c r="G65" s="5"/>
      <c r="H65" s="6"/>
      <c r="I65" s="4"/>
      <c r="J65" s="20"/>
      <c r="K65" s="21"/>
      <c r="L65" s="21">
        <f t="shared" si="0"/>
        <v>0</v>
      </c>
      <c r="M65" s="21">
        <f t="shared" si="1"/>
        <v>0</v>
      </c>
      <c r="N65" s="21">
        <f t="shared" si="2"/>
        <v>0</v>
      </c>
    </row>
    <row r="66" spans="1:14" ht="51" x14ac:dyDescent="0.25">
      <c r="A66" s="2">
        <v>65</v>
      </c>
      <c r="B66" s="5" t="s">
        <v>129</v>
      </c>
      <c r="C66" s="5">
        <v>1</v>
      </c>
      <c r="D66" s="4" t="s">
        <v>11</v>
      </c>
      <c r="E66" s="5" t="s">
        <v>135</v>
      </c>
      <c r="F66" s="5"/>
      <c r="G66" s="5"/>
      <c r="H66" s="6"/>
      <c r="I66" s="4"/>
      <c r="J66" s="20"/>
      <c r="K66" s="21"/>
      <c r="L66" s="21">
        <f t="shared" si="0"/>
        <v>0</v>
      </c>
      <c r="M66" s="21">
        <f t="shared" si="1"/>
        <v>0</v>
      </c>
      <c r="N66" s="21">
        <f t="shared" si="2"/>
        <v>0</v>
      </c>
    </row>
    <row r="67" spans="1:14" ht="25.5" x14ac:dyDescent="0.25">
      <c r="A67" s="4">
        <v>66</v>
      </c>
      <c r="B67" s="5" t="s">
        <v>129</v>
      </c>
      <c r="C67" s="5">
        <v>5</v>
      </c>
      <c r="D67" s="4" t="s">
        <v>11</v>
      </c>
      <c r="E67" s="5" t="s">
        <v>136</v>
      </c>
      <c r="F67" s="5"/>
      <c r="G67" s="5"/>
      <c r="H67" s="6"/>
      <c r="I67" s="4"/>
      <c r="J67" s="20"/>
      <c r="K67" s="21"/>
      <c r="L67" s="21">
        <f t="shared" ref="L67:L130" si="3">K67*C67</f>
        <v>0</v>
      </c>
      <c r="M67" s="21">
        <f t="shared" ref="M67:M130" si="4">L67*0.16</f>
        <v>0</v>
      </c>
      <c r="N67" s="21">
        <f t="shared" ref="N67:N130" si="5">L67+M67</f>
        <v>0</v>
      </c>
    </row>
    <row r="68" spans="1:14" ht="25.5" x14ac:dyDescent="0.25">
      <c r="A68" s="4">
        <v>67</v>
      </c>
      <c r="B68" s="5" t="s">
        <v>129</v>
      </c>
      <c r="C68" s="5">
        <v>3</v>
      </c>
      <c r="D68" s="4" t="s">
        <v>11</v>
      </c>
      <c r="E68" s="5" t="s">
        <v>138</v>
      </c>
      <c r="F68" s="5"/>
      <c r="G68" s="5"/>
      <c r="H68" s="6"/>
      <c r="I68" s="4"/>
      <c r="J68" s="20"/>
      <c r="K68" s="21"/>
      <c r="L68" s="21">
        <f t="shared" si="3"/>
        <v>0</v>
      </c>
      <c r="M68" s="21">
        <f t="shared" si="4"/>
        <v>0</v>
      </c>
      <c r="N68" s="21">
        <f t="shared" si="5"/>
        <v>0</v>
      </c>
    </row>
    <row r="69" spans="1:14" x14ac:dyDescent="0.25">
      <c r="A69" s="2">
        <v>68</v>
      </c>
      <c r="B69" s="5" t="s">
        <v>141</v>
      </c>
      <c r="C69" s="5">
        <v>1</v>
      </c>
      <c r="D69" s="4" t="s">
        <v>11</v>
      </c>
      <c r="E69" s="5" t="s">
        <v>142</v>
      </c>
      <c r="F69" s="5" t="s">
        <v>139</v>
      </c>
      <c r="G69" s="5"/>
      <c r="H69" s="6"/>
      <c r="I69" s="4" t="s">
        <v>14</v>
      </c>
      <c r="J69" s="20"/>
      <c r="K69" s="21"/>
      <c r="L69" s="21">
        <f t="shared" si="3"/>
        <v>0</v>
      </c>
      <c r="M69" s="21">
        <f t="shared" si="4"/>
        <v>0</v>
      </c>
      <c r="N69" s="21">
        <f t="shared" si="5"/>
        <v>0</v>
      </c>
    </row>
    <row r="70" spans="1:14" x14ac:dyDescent="0.25">
      <c r="A70" s="2">
        <v>69</v>
      </c>
      <c r="B70" s="5" t="s">
        <v>141</v>
      </c>
      <c r="C70" s="5">
        <v>1</v>
      </c>
      <c r="D70" s="4" t="s">
        <v>11</v>
      </c>
      <c r="E70" s="5" t="s">
        <v>143</v>
      </c>
      <c r="F70" s="5">
        <v>2055</v>
      </c>
      <c r="G70" s="5"/>
      <c r="H70" s="6"/>
      <c r="I70" s="4" t="s">
        <v>14</v>
      </c>
      <c r="J70" s="20"/>
      <c r="K70" s="21"/>
      <c r="L70" s="21">
        <f t="shared" si="3"/>
        <v>0</v>
      </c>
      <c r="M70" s="21">
        <f t="shared" si="4"/>
        <v>0</v>
      </c>
      <c r="N70" s="21">
        <f t="shared" si="5"/>
        <v>0</v>
      </c>
    </row>
    <row r="71" spans="1:14" x14ac:dyDescent="0.25">
      <c r="A71" s="4">
        <v>70</v>
      </c>
      <c r="B71" s="5" t="s">
        <v>141</v>
      </c>
      <c r="C71" s="5">
        <v>1</v>
      </c>
      <c r="D71" s="4" t="s">
        <v>11</v>
      </c>
      <c r="E71" s="5" t="s">
        <v>145</v>
      </c>
      <c r="F71" s="5" t="s">
        <v>144</v>
      </c>
      <c r="G71" s="5"/>
      <c r="H71" s="6"/>
      <c r="I71" s="4" t="s">
        <v>14</v>
      </c>
      <c r="J71" s="20"/>
      <c r="K71" s="21"/>
      <c r="L71" s="21">
        <f t="shared" si="3"/>
        <v>0</v>
      </c>
      <c r="M71" s="21">
        <f t="shared" si="4"/>
        <v>0</v>
      </c>
      <c r="N71" s="21">
        <f t="shared" si="5"/>
        <v>0</v>
      </c>
    </row>
    <row r="72" spans="1:14" x14ac:dyDescent="0.25">
      <c r="A72" s="4">
        <v>71</v>
      </c>
      <c r="B72" s="5" t="s">
        <v>141</v>
      </c>
      <c r="C72" s="5">
        <v>1</v>
      </c>
      <c r="D72" s="4" t="s">
        <v>11</v>
      </c>
      <c r="E72" s="5" t="s">
        <v>147</v>
      </c>
      <c r="F72" s="5" t="s">
        <v>146</v>
      </c>
      <c r="G72" s="5"/>
      <c r="H72" s="6"/>
      <c r="I72" s="4" t="s">
        <v>14</v>
      </c>
      <c r="J72" s="20"/>
      <c r="K72" s="21"/>
      <c r="L72" s="21">
        <f t="shared" si="3"/>
        <v>0</v>
      </c>
      <c r="M72" s="21">
        <f t="shared" si="4"/>
        <v>0</v>
      </c>
      <c r="N72" s="21">
        <f t="shared" si="5"/>
        <v>0</v>
      </c>
    </row>
    <row r="73" spans="1:14" x14ac:dyDescent="0.25">
      <c r="A73" s="2">
        <v>72</v>
      </c>
      <c r="B73" s="5" t="s">
        <v>141</v>
      </c>
      <c r="C73" s="5">
        <v>1</v>
      </c>
      <c r="D73" s="4" t="s">
        <v>11</v>
      </c>
      <c r="E73" s="5" t="s">
        <v>147</v>
      </c>
      <c r="F73" s="5" t="s">
        <v>148</v>
      </c>
      <c r="G73" s="5"/>
      <c r="H73" s="6"/>
      <c r="I73" s="4" t="s">
        <v>14</v>
      </c>
      <c r="J73" s="20"/>
      <c r="K73" s="21"/>
      <c r="L73" s="21">
        <f t="shared" si="3"/>
        <v>0</v>
      </c>
      <c r="M73" s="21">
        <f t="shared" si="4"/>
        <v>0</v>
      </c>
      <c r="N73" s="21">
        <f t="shared" si="5"/>
        <v>0</v>
      </c>
    </row>
    <row r="74" spans="1:14" x14ac:dyDescent="0.25">
      <c r="A74" s="2">
        <v>73</v>
      </c>
      <c r="B74" s="5" t="s">
        <v>141</v>
      </c>
      <c r="C74" s="5">
        <v>1</v>
      </c>
      <c r="D74" s="4" t="s">
        <v>11</v>
      </c>
      <c r="E74" s="5" t="s">
        <v>147</v>
      </c>
      <c r="F74" s="5" t="s">
        <v>149</v>
      </c>
      <c r="G74" s="5"/>
      <c r="H74" s="6"/>
      <c r="I74" s="4" t="s">
        <v>14</v>
      </c>
      <c r="J74" s="20"/>
      <c r="K74" s="21"/>
      <c r="L74" s="21">
        <f t="shared" si="3"/>
        <v>0</v>
      </c>
      <c r="M74" s="21">
        <f t="shared" si="4"/>
        <v>0</v>
      </c>
      <c r="N74" s="21">
        <f t="shared" si="5"/>
        <v>0</v>
      </c>
    </row>
    <row r="75" spans="1:14" x14ac:dyDescent="0.25">
      <c r="A75" s="4">
        <v>74</v>
      </c>
      <c r="B75" s="5" t="s">
        <v>141</v>
      </c>
      <c r="C75" s="5">
        <v>1</v>
      </c>
      <c r="D75" s="4" t="s">
        <v>11</v>
      </c>
      <c r="E75" s="5" t="s">
        <v>147</v>
      </c>
      <c r="F75" s="5" t="s">
        <v>150</v>
      </c>
      <c r="G75" s="5"/>
      <c r="H75" s="6"/>
      <c r="I75" s="4" t="s">
        <v>14</v>
      </c>
      <c r="J75" s="20"/>
      <c r="K75" s="21"/>
      <c r="L75" s="21">
        <f t="shared" si="3"/>
        <v>0</v>
      </c>
      <c r="M75" s="21">
        <f t="shared" si="4"/>
        <v>0</v>
      </c>
      <c r="N75" s="21">
        <f t="shared" si="5"/>
        <v>0</v>
      </c>
    </row>
    <row r="76" spans="1:14" ht="38.25" x14ac:dyDescent="0.25">
      <c r="A76" s="4">
        <v>75</v>
      </c>
      <c r="B76" s="5" t="s">
        <v>23</v>
      </c>
      <c r="C76" s="5">
        <v>1</v>
      </c>
      <c r="D76" s="4" t="s">
        <v>11</v>
      </c>
      <c r="E76" s="5" t="s">
        <v>151</v>
      </c>
      <c r="F76" s="5" t="s">
        <v>137</v>
      </c>
      <c r="G76" s="5"/>
      <c r="H76" s="6"/>
      <c r="I76" s="4"/>
      <c r="J76" s="20"/>
      <c r="K76" s="21"/>
      <c r="L76" s="21">
        <f t="shared" si="3"/>
        <v>0</v>
      </c>
      <c r="M76" s="21">
        <f t="shared" si="4"/>
        <v>0</v>
      </c>
      <c r="N76" s="21">
        <f t="shared" si="5"/>
        <v>0</v>
      </c>
    </row>
    <row r="77" spans="1:14" ht="38.25" x14ac:dyDescent="0.25">
      <c r="A77" s="2">
        <v>76</v>
      </c>
      <c r="B77" s="5" t="s">
        <v>23</v>
      </c>
      <c r="C77" s="5">
        <v>4</v>
      </c>
      <c r="D77" s="4" t="s">
        <v>11</v>
      </c>
      <c r="E77" s="5" t="s">
        <v>152</v>
      </c>
      <c r="F77" s="5" t="s">
        <v>153</v>
      </c>
      <c r="G77" s="5">
        <v>100034620</v>
      </c>
      <c r="H77" s="6"/>
      <c r="I77" s="4"/>
      <c r="J77" s="20"/>
      <c r="K77" s="21"/>
      <c r="L77" s="21">
        <f t="shared" si="3"/>
        <v>0</v>
      </c>
      <c r="M77" s="21">
        <f t="shared" si="4"/>
        <v>0</v>
      </c>
      <c r="N77" s="21">
        <f t="shared" si="5"/>
        <v>0</v>
      </c>
    </row>
    <row r="78" spans="1:14" ht="38.25" x14ac:dyDescent="0.25">
      <c r="A78" s="2">
        <v>77</v>
      </c>
      <c r="B78" s="5" t="s">
        <v>23</v>
      </c>
      <c r="C78" s="5">
        <v>1</v>
      </c>
      <c r="D78" s="4" t="s">
        <v>11</v>
      </c>
      <c r="E78" s="5" t="s">
        <v>155</v>
      </c>
      <c r="F78" s="5" t="s">
        <v>154</v>
      </c>
      <c r="G78" s="5">
        <v>100028174</v>
      </c>
      <c r="H78" s="6"/>
      <c r="I78" s="4"/>
      <c r="J78" s="20"/>
      <c r="K78" s="21"/>
      <c r="L78" s="21">
        <f t="shared" si="3"/>
        <v>0</v>
      </c>
      <c r="M78" s="21">
        <f t="shared" si="4"/>
        <v>0</v>
      </c>
      <c r="N78" s="21">
        <f t="shared" si="5"/>
        <v>0</v>
      </c>
    </row>
    <row r="79" spans="1:14" ht="51" x14ac:dyDescent="0.25">
      <c r="A79" s="4">
        <v>78</v>
      </c>
      <c r="B79" s="5" t="s">
        <v>158</v>
      </c>
      <c r="C79" s="5">
        <v>1</v>
      </c>
      <c r="D79" s="4" t="s">
        <v>11</v>
      </c>
      <c r="E79" s="5" t="s">
        <v>159</v>
      </c>
      <c r="F79" s="4" t="s">
        <v>156</v>
      </c>
      <c r="G79" s="5"/>
      <c r="H79" s="6"/>
      <c r="I79" s="4" t="s">
        <v>157</v>
      </c>
      <c r="J79" s="20"/>
      <c r="K79" s="21"/>
      <c r="L79" s="21">
        <f t="shared" si="3"/>
        <v>0</v>
      </c>
      <c r="M79" s="21">
        <f t="shared" si="4"/>
        <v>0</v>
      </c>
      <c r="N79" s="21">
        <f t="shared" si="5"/>
        <v>0</v>
      </c>
    </row>
    <row r="80" spans="1:14" ht="51" x14ac:dyDescent="0.25">
      <c r="A80" s="4">
        <v>79</v>
      </c>
      <c r="B80" s="5" t="s">
        <v>158</v>
      </c>
      <c r="C80" s="5">
        <v>1</v>
      </c>
      <c r="D80" s="4" t="s">
        <v>11</v>
      </c>
      <c r="E80" s="5" t="s">
        <v>162</v>
      </c>
      <c r="F80" s="4" t="s">
        <v>160</v>
      </c>
      <c r="G80" s="5"/>
      <c r="H80" s="6"/>
      <c r="I80" s="4" t="s">
        <v>161</v>
      </c>
      <c r="J80" s="20"/>
      <c r="K80" s="21"/>
      <c r="L80" s="21">
        <f t="shared" si="3"/>
        <v>0</v>
      </c>
      <c r="M80" s="21">
        <f t="shared" si="4"/>
        <v>0</v>
      </c>
      <c r="N80" s="21">
        <f t="shared" si="5"/>
        <v>0</v>
      </c>
    </row>
    <row r="81" spans="1:14" ht="51" x14ac:dyDescent="0.25">
      <c r="A81" s="2">
        <v>80</v>
      </c>
      <c r="B81" s="5" t="s">
        <v>158</v>
      </c>
      <c r="C81" s="5">
        <v>1</v>
      </c>
      <c r="D81" s="4" t="s">
        <v>11</v>
      </c>
      <c r="E81" s="5" t="s">
        <v>165</v>
      </c>
      <c r="F81" s="4" t="s">
        <v>163</v>
      </c>
      <c r="G81" s="5"/>
      <c r="H81" s="6"/>
      <c r="I81" s="4" t="s">
        <v>164</v>
      </c>
      <c r="J81" s="20"/>
      <c r="K81" s="21"/>
      <c r="L81" s="21">
        <f t="shared" si="3"/>
        <v>0</v>
      </c>
      <c r="M81" s="21">
        <f t="shared" si="4"/>
        <v>0</v>
      </c>
      <c r="N81" s="21">
        <f t="shared" si="5"/>
        <v>0</v>
      </c>
    </row>
    <row r="82" spans="1:14" ht="51" x14ac:dyDescent="0.25">
      <c r="A82" s="2">
        <v>81</v>
      </c>
      <c r="B82" s="5" t="s">
        <v>158</v>
      </c>
      <c r="C82" s="5">
        <v>2</v>
      </c>
      <c r="D82" s="4" t="s">
        <v>11</v>
      </c>
      <c r="E82" s="5" t="s">
        <v>167</v>
      </c>
      <c r="F82" s="4" t="s">
        <v>166</v>
      </c>
      <c r="G82" s="5"/>
      <c r="H82" s="6"/>
      <c r="I82" s="4" t="s">
        <v>14</v>
      </c>
      <c r="J82" s="20"/>
      <c r="K82" s="21"/>
      <c r="L82" s="21">
        <f t="shared" si="3"/>
        <v>0</v>
      </c>
      <c r="M82" s="21">
        <f t="shared" si="4"/>
        <v>0</v>
      </c>
      <c r="N82" s="21">
        <f t="shared" si="5"/>
        <v>0</v>
      </c>
    </row>
    <row r="83" spans="1:14" ht="51" x14ac:dyDescent="0.25">
      <c r="A83" s="4">
        <v>82</v>
      </c>
      <c r="B83" s="5" t="s">
        <v>158</v>
      </c>
      <c r="C83" s="5">
        <v>2</v>
      </c>
      <c r="D83" s="4" t="s">
        <v>11</v>
      </c>
      <c r="E83" s="5" t="s">
        <v>169</v>
      </c>
      <c r="F83" s="4" t="s">
        <v>168</v>
      </c>
      <c r="G83" s="5"/>
      <c r="H83" s="6"/>
      <c r="I83" s="4" t="s">
        <v>14</v>
      </c>
      <c r="J83" s="20"/>
      <c r="K83" s="21"/>
      <c r="L83" s="21">
        <f t="shared" si="3"/>
        <v>0</v>
      </c>
      <c r="M83" s="21">
        <f t="shared" si="4"/>
        <v>0</v>
      </c>
      <c r="N83" s="21">
        <f t="shared" si="5"/>
        <v>0</v>
      </c>
    </row>
    <row r="84" spans="1:14" ht="51" x14ac:dyDescent="0.25">
      <c r="A84" s="4">
        <v>83</v>
      </c>
      <c r="B84" s="5" t="s">
        <v>158</v>
      </c>
      <c r="C84" s="5">
        <v>3</v>
      </c>
      <c r="D84" s="4" t="s">
        <v>11</v>
      </c>
      <c r="E84" s="5" t="s">
        <v>170</v>
      </c>
      <c r="F84" s="4" t="s">
        <v>95</v>
      </c>
      <c r="G84" s="5"/>
      <c r="H84" s="6"/>
      <c r="I84" s="4" t="s">
        <v>14</v>
      </c>
      <c r="J84" s="20"/>
      <c r="K84" s="21"/>
      <c r="L84" s="21">
        <f t="shared" si="3"/>
        <v>0</v>
      </c>
      <c r="M84" s="21">
        <f t="shared" si="4"/>
        <v>0</v>
      </c>
      <c r="N84" s="21">
        <f t="shared" si="5"/>
        <v>0</v>
      </c>
    </row>
    <row r="85" spans="1:14" ht="51" x14ac:dyDescent="0.25">
      <c r="A85" s="2">
        <v>84</v>
      </c>
      <c r="B85" s="5" t="s">
        <v>158</v>
      </c>
      <c r="C85" s="5">
        <v>2</v>
      </c>
      <c r="D85" s="4" t="s">
        <v>11</v>
      </c>
      <c r="E85" s="5" t="s">
        <v>171</v>
      </c>
      <c r="F85" s="4" t="s">
        <v>172</v>
      </c>
      <c r="G85" s="5"/>
      <c r="H85" s="6"/>
      <c r="I85" s="4" t="s">
        <v>161</v>
      </c>
      <c r="J85" s="20"/>
      <c r="K85" s="21"/>
      <c r="L85" s="21">
        <f t="shared" si="3"/>
        <v>0</v>
      </c>
      <c r="M85" s="21">
        <f t="shared" si="4"/>
        <v>0</v>
      </c>
      <c r="N85" s="21">
        <f t="shared" si="5"/>
        <v>0</v>
      </c>
    </row>
    <row r="86" spans="1:14" ht="51" x14ac:dyDescent="0.25">
      <c r="A86" s="2">
        <v>85</v>
      </c>
      <c r="B86" s="5" t="s">
        <v>158</v>
      </c>
      <c r="C86" s="5">
        <v>2</v>
      </c>
      <c r="D86" s="4" t="s">
        <v>11</v>
      </c>
      <c r="E86" s="5" t="s">
        <v>173</v>
      </c>
      <c r="F86" s="4" t="s">
        <v>174</v>
      </c>
      <c r="G86" s="5"/>
      <c r="H86" s="6"/>
      <c r="I86" s="4" t="s">
        <v>164</v>
      </c>
      <c r="J86" s="20"/>
      <c r="K86" s="21"/>
      <c r="L86" s="21">
        <f t="shared" si="3"/>
        <v>0</v>
      </c>
      <c r="M86" s="21">
        <f t="shared" si="4"/>
        <v>0</v>
      </c>
      <c r="N86" s="21">
        <f t="shared" si="5"/>
        <v>0</v>
      </c>
    </row>
    <row r="87" spans="1:14" ht="51" x14ac:dyDescent="0.25">
      <c r="A87" s="4">
        <v>86</v>
      </c>
      <c r="B87" s="5" t="s">
        <v>158</v>
      </c>
      <c r="C87" s="5">
        <v>2</v>
      </c>
      <c r="D87" s="4" t="s">
        <v>11</v>
      </c>
      <c r="E87" s="5" t="s">
        <v>175</v>
      </c>
      <c r="F87" s="4" t="s">
        <v>176</v>
      </c>
      <c r="G87" s="5"/>
      <c r="H87" s="6"/>
      <c r="I87" s="4" t="s">
        <v>157</v>
      </c>
      <c r="J87" s="20"/>
      <c r="K87" s="21"/>
      <c r="L87" s="21">
        <f t="shared" si="3"/>
        <v>0</v>
      </c>
      <c r="M87" s="21">
        <f t="shared" si="4"/>
        <v>0</v>
      </c>
      <c r="N87" s="21">
        <f t="shared" si="5"/>
        <v>0</v>
      </c>
    </row>
    <row r="88" spans="1:14" ht="51" x14ac:dyDescent="0.25">
      <c r="A88" s="4">
        <v>87</v>
      </c>
      <c r="B88" s="5" t="s">
        <v>158</v>
      </c>
      <c r="C88" s="5">
        <v>2</v>
      </c>
      <c r="D88" s="4" t="s">
        <v>11</v>
      </c>
      <c r="E88" s="5" t="s">
        <v>177</v>
      </c>
      <c r="F88" s="4" t="s">
        <v>178</v>
      </c>
      <c r="G88" s="5"/>
      <c r="H88" s="6"/>
      <c r="I88" s="4" t="s">
        <v>14</v>
      </c>
      <c r="J88" s="20"/>
      <c r="K88" s="21"/>
      <c r="L88" s="21">
        <f t="shared" si="3"/>
        <v>0</v>
      </c>
      <c r="M88" s="21">
        <f t="shared" si="4"/>
        <v>0</v>
      </c>
      <c r="N88" s="21">
        <f t="shared" si="5"/>
        <v>0</v>
      </c>
    </row>
    <row r="89" spans="1:14" ht="51" x14ac:dyDescent="0.25">
      <c r="A89" s="2">
        <v>88</v>
      </c>
      <c r="B89" s="5" t="s">
        <v>158</v>
      </c>
      <c r="C89" s="5">
        <v>2</v>
      </c>
      <c r="D89" s="4" t="s">
        <v>11</v>
      </c>
      <c r="E89" s="5" t="s">
        <v>179</v>
      </c>
      <c r="F89" s="4" t="s">
        <v>180</v>
      </c>
      <c r="G89" s="5"/>
      <c r="H89" s="6"/>
      <c r="I89" s="4" t="s">
        <v>14</v>
      </c>
      <c r="J89" s="20"/>
      <c r="K89" s="21"/>
      <c r="L89" s="21">
        <f t="shared" si="3"/>
        <v>0</v>
      </c>
      <c r="M89" s="21">
        <f t="shared" si="4"/>
        <v>0</v>
      </c>
      <c r="N89" s="21">
        <f t="shared" si="5"/>
        <v>0</v>
      </c>
    </row>
    <row r="90" spans="1:14" ht="51" x14ac:dyDescent="0.25">
      <c r="A90" s="2">
        <v>89</v>
      </c>
      <c r="B90" s="5" t="s">
        <v>158</v>
      </c>
      <c r="C90" s="5">
        <v>2</v>
      </c>
      <c r="D90" s="4" t="s">
        <v>11</v>
      </c>
      <c r="E90" s="5" t="s">
        <v>181</v>
      </c>
      <c r="F90" s="4" t="s">
        <v>182</v>
      </c>
      <c r="G90" s="5"/>
      <c r="H90" s="6"/>
      <c r="I90" s="4" t="s">
        <v>14</v>
      </c>
      <c r="J90" s="20"/>
      <c r="K90" s="21"/>
      <c r="L90" s="21">
        <f t="shared" si="3"/>
        <v>0</v>
      </c>
      <c r="M90" s="21">
        <f t="shared" si="4"/>
        <v>0</v>
      </c>
      <c r="N90" s="21">
        <f t="shared" si="5"/>
        <v>0</v>
      </c>
    </row>
    <row r="91" spans="1:14" ht="25.5" x14ac:dyDescent="0.25">
      <c r="A91" s="4">
        <v>90</v>
      </c>
      <c r="B91" s="5" t="s">
        <v>184</v>
      </c>
      <c r="C91" s="5">
        <v>3</v>
      </c>
      <c r="D91" s="4" t="s">
        <v>11</v>
      </c>
      <c r="E91" s="5" t="s">
        <v>185</v>
      </c>
      <c r="F91" s="4" t="s">
        <v>183</v>
      </c>
      <c r="G91" s="5"/>
      <c r="H91" s="6"/>
      <c r="I91" s="4"/>
      <c r="J91" s="20"/>
      <c r="K91" s="21"/>
      <c r="L91" s="21">
        <f t="shared" si="3"/>
        <v>0</v>
      </c>
      <c r="M91" s="21">
        <f t="shared" si="4"/>
        <v>0</v>
      </c>
      <c r="N91" s="21">
        <f t="shared" si="5"/>
        <v>0</v>
      </c>
    </row>
    <row r="92" spans="1:14" ht="25.5" x14ac:dyDescent="0.25">
      <c r="A92" s="4">
        <v>91</v>
      </c>
      <c r="B92" s="5" t="s">
        <v>186</v>
      </c>
      <c r="C92" s="5">
        <v>3</v>
      </c>
      <c r="D92" s="4" t="s">
        <v>11</v>
      </c>
      <c r="E92" s="5" t="s">
        <v>187</v>
      </c>
      <c r="F92" s="5"/>
      <c r="G92" s="5"/>
      <c r="H92" s="6"/>
      <c r="I92" s="4"/>
      <c r="J92" s="20"/>
      <c r="K92" s="21"/>
      <c r="L92" s="21">
        <f t="shared" si="3"/>
        <v>0</v>
      </c>
      <c r="M92" s="21">
        <f t="shared" si="4"/>
        <v>0</v>
      </c>
      <c r="N92" s="21">
        <f t="shared" si="5"/>
        <v>0</v>
      </c>
    </row>
    <row r="93" spans="1:14" ht="25.5" x14ac:dyDescent="0.25">
      <c r="A93" s="2">
        <v>92</v>
      </c>
      <c r="B93" s="5" t="s">
        <v>186</v>
      </c>
      <c r="C93" s="5">
        <v>1</v>
      </c>
      <c r="D93" s="4" t="s">
        <v>11</v>
      </c>
      <c r="E93" s="5" t="s">
        <v>188</v>
      </c>
      <c r="F93" s="5"/>
      <c r="G93" s="5"/>
      <c r="H93" s="6"/>
      <c r="I93" s="4"/>
      <c r="J93" s="20"/>
      <c r="K93" s="21"/>
      <c r="L93" s="21">
        <f t="shared" si="3"/>
        <v>0</v>
      </c>
      <c r="M93" s="21">
        <f t="shared" si="4"/>
        <v>0</v>
      </c>
      <c r="N93" s="21">
        <f t="shared" si="5"/>
        <v>0</v>
      </c>
    </row>
    <row r="94" spans="1:14" ht="25.5" x14ac:dyDescent="0.25">
      <c r="A94" s="2">
        <v>93</v>
      </c>
      <c r="B94" s="5" t="s">
        <v>186</v>
      </c>
      <c r="C94" s="5">
        <v>2</v>
      </c>
      <c r="D94" s="4" t="s">
        <v>11</v>
      </c>
      <c r="E94" s="5" t="s">
        <v>189</v>
      </c>
      <c r="F94" s="5"/>
      <c r="G94" s="5"/>
      <c r="H94" s="6"/>
      <c r="I94" s="4"/>
      <c r="J94" s="20"/>
      <c r="K94" s="21"/>
      <c r="L94" s="21">
        <f t="shared" si="3"/>
        <v>0</v>
      </c>
      <c r="M94" s="21">
        <f t="shared" si="4"/>
        <v>0</v>
      </c>
      <c r="N94" s="21">
        <f t="shared" si="5"/>
        <v>0</v>
      </c>
    </row>
    <row r="95" spans="1:14" ht="25.5" x14ac:dyDescent="0.25">
      <c r="A95" s="4">
        <v>94</v>
      </c>
      <c r="B95" s="5" t="s">
        <v>186</v>
      </c>
      <c r="C95" s="5">
        <v>2</v>
      </c>
      <c r="D95" s="4" t="s">
        <v>11</v>
      </c>
      <c r="E95" s="5" t="s">
        <v>190</v>
      </c>
      <c r="F95" s="5"/>
      <c r="G95" s="5"/>
      <c r="H95" s="6"/>
      <c r="I95" s="4"/>
      <c r="J95" s="20"/>
      <c r="K95" s="21"/>
      <c r="L95" s="21">
        <f t="shared" si="3"/>
        <v>0</v>
      </c>
      <c r="M95" s="21">
        <f t="shared" si="4"/>
        <v>0</v>
      </c>
      <c r="N95" s="21">
        <f t="shared" si="5"/>
        <v>0</v>
      </c>
    </row>
    <row r="96" spans="1:14" ht="25.5" x14ac:dyDescent="0.25">
      <c r="A96" s="4">
        <v>95</v>
      </c>
      <c r="B96" s="5" t="s">
        <v>186</v>
      </c>
      <c r="C96" s="5">
        <v>2</v>
      </c>
      <c r="D96" s="4" t="s">
        <v>11</v>
      </c>
      <c r="E96" s="5" t="s">
        <v>191</v>
      </c>
      <c r="F96" s="5"/>
      <c r="G96" s="5"/>
      <c r="H96" s="6"/>
      <c r="I96" s="4"/>
      <c r="J96" s="20"/>
      <c r="K96" s="21"/>
      <c r="L96" s="21">
        <f t="shared" si="3"/>
        <v>0</v>
      </c>
      <c r="M96" s="21">
        <f t="shared" si="4"/>
        <v>0</v>
      </c>
      <c r="N96" s="21">
        <f t="shared" si="5"/>
        <v>0</v>
      </c>
    </row>
    <row r="97" spans="1:14" ht="25.5" x14ac:dyDescent="0.25">
      <c r="A97" s="2">
        <v>96</v>
      </c>
      <c r="B97" s="5" t="s">
        <v>186</v>
      </c>
      <c r="C97" s="5">
        <v>2</v>
      </c>
      <c r="D97" s="4" t="s">
        <v>11</v>
      </c>
      <c r="E97" s="5" t="s">
        <v>192</v>
      </c>
      <c r="F97" s="5"/>
      <c r="G97" s="5"/>
      <c r="H97" s="6"/>
      <c r="I97" s="4"/>
      <c r="J97" s="20"/>
      <c r="K97" s="21"/>
      <c r="L97" s="21">
        <f t="shared" si="3"/>
        <v>0</v>
      </c>
      <c r="M97" s="21">
        <f t="shared" si="4"/>
        <v>0</v>
      </c>
      <c r="N97" s="21">
        <f t="shared" si="5"/>
        <v>0</v>
      </c>
    </row>
    <row r="98" spans="1:14" ht="25.5" x14ac:dyDescent="0.25">
      <c r="A98" s="2">
        <v>97</v>
      </c>
      <c r="B98" s="5" t="s">
        <v>186</v>
      </c>
      <c r="C98" s="5">
        <v>2</v>
      </c>
      <c r="D98" s="4" t="s">
        <v>11</v>
      </c>
      <c r="E98" s="5" t="s">
        <v>194</v>
      </c>
      <c r="F98" s="5" t="s">
        <v>193</v>
      </c>
      <c r="G98" s="5"/>
      <c r="H98" s="6"/>
      <c r="I98" s="4"/>
      <c r="J98" s="20"/>
      <c r="K98" s="21"/>
      <c r="L98" s="21">
        <f t="shared" si="3"/>
        <v>0</v>
      </c>
      <c r="M98" s="21">
        <f t="shared" si="4"/>
        <v>0</v>
      </c>
      <c r="N98" s="21">
        <f t="shared" si="5"/>
        <v>0</v>
      </c>
    </row>
    <row r="99" spans="1:14" ht="51" x14ac:dyDescent="0.25">
      <c r="A99" s="4">
        <v>98</v>
      </c>
      <c r="B99" s="5" t="s">
        <v>27</v>
      </c>
      <c r="C99" s="5">
        <v>1</v>
      </c>
      <c r="D99" s="4" t="s">
        <v>11</v>
      </c>
      <c r="E99" s="5" t="s">
        <v>195</v>
      </c>
      <c r="F99" s="5"/>
      <c r="G99" s="5"/>
      <c r="H99" s="6"/>
      <c r="I99" s="4"/>
      <c r="J99" s="20"/>
      <c r="K99" s="21"/>
      <c r="L99" s="21">
        <f t="shared" si="3"/>
        <v>0</v>
      </c>
      <c r="M99" s="21">
        <f t="shared" si="4"/>
        <v>0</v>
      </c>
      <c r="N99" s="21">
        <f t="shared" si="5"/>
        <v>0</v>
      </c>
    </row>
    <row r="100" spans="1:14" ht="38.25" x14ac:dyDescent="0.25">
      <c r="A100" s="2">
        <v>99</v>
      </c>
      <c r="B100" s="5" t="s">
        <v>196</v>
      </c>
      <c r="C100" s="5">
        <v>3</v>
      </c>
      <c r="D100" s="4" t="s">
        <v>11</v>
      </c>
      <c r="E100" s="5" t="s">
        <v>197</v>
      </c>
      <c r="F100" s="5" t="s">
        <v>198</v>
      </c>
      <c r="G100" s="5"/>
      <c r="H100" s="6"/>
      <c r="I100" s="4" t="s">
        <v>17</v>
      </c>
      <c r="J100" s="20"/>
      <c r="K100" s="21"/>
      <c r="L100" s="21">
        <f t="shared" si="3"/>
        <v>0</v>
      </c>
      <c r="M100" s="21">
        <f t="shared" si="4"/>
        <v>0</v>
      </c>
      <c r="N100" s="21">
        <f t="shared" si="5"/>
        <v>0</v>
      </c>
    </row>
    <row r="101" spans="1:14" ht="38.25" x14ac:dyDescent="0.25">
      <c r="A101" s="2">
        <v>100</v>
      </c>
      <c r="B101" s="5" t="s">
        <v>196</v>
      </c>
      <c r="C101" s="5">
        <v>3</v>
      </c>
      <c r="D101" s="4" t="s">
        <v>11</v>
      </c>
      <c r="E101" s="5" t="s">
        <v>199</v>
      </c>
      <c r="F101" s="5" t="s">
        <v>200</v>
      </c>
      <c r="G101" s="5"/>
      <c r="H101" s="6" t="s">
        <v>101</v>
      </c>
      <c r="I101" s="4" t="s">
        <v>14</v>
      </c>
      <c r="J101" s="20"/>
      <c r="K101" s="21"/>
      <c r="L101" s="21">
        <f t="shared" si="3"/>
        <v>0</v>
      </c>
      <c r="M101" s="21">
        <f t="shared" si="4"/>
        <v>0</v>
      </c>
      <c r="N101" s="21">
        <f t="shared" si="5"/>
        <v>0</v>
      </c>
    </row>
    <row r="102" spans="1:14" ht="38.25" x14ac:dyDescent="0.25">
      <c r="A102" s="2">
        <v>101</v>
      </c>
      <c r="B102" s="5" t="s">
        <v>196</v>
      </c>
      <c r="C102" s="5">
        <v>2</v>
      </c>
      <c r="D102" s="4" t="s">
        <v>11</v>
      </c>
      <c r="E102" s="5" t="s">
        <v>203</v>
      </c>
      <c r="F102" s="5" t="s">
        <v>201</v>
      </c>
      <c r="G102" s="5"/>
      <c r="H102" s="6"/>
      <c r="I102" s="4" t="s">
        <v>202</v>
      </c>
      <c r="J102" s="20"/>
      <c r="K102" s="21"/>
      <c r="L102" s="21">
        <f t="shared" si="3"/>
        <v>0</v>
      </c>
      <c r="M102" s="21">
        <f t="shared" si="4"/>
        <v>0</v>
      </c>
      <c r="N102" s="21">
        <f t="shared" si="5"/>
        <v>0</v>
      </c>
    </row>
    <row r="103" spans="1:14" ht="89.25" x14ac:dyDescent="0.25">
      <c r="A103" s="4">
        <v>102</v>
      </c>
      <c r="B103" s="5" t="s">
        <v>196</v>
      </c>
      <c r="C103" s="5">
        <v>6</v>
      </c>
      <c r="D103" s="4" t="s">
        <v>205</v>
      </c>
      <c r="E103" s="5" t="s">
        <v>206</v>
      </c>
      <c r="F103" s="5" t="s">
        <v>204</v>
      </c>
      <c r="G103" s="5"/>
      <c r="H103" s="6" t="s">
        <v>207</v>
      </c>
      <c r="I103" s="4" t="s">
        <v>36</v>
      </c>
      <c r="J103" s="20"/>
      <c r="K103" s="21"/>
      <c r="L103" s="21">
        <f t="shared" si="3"/>
        <v>0</v>
      </c>
      <c r="M103" s="21">
        <f t="shared" si="4"/>
        <v>0</v>
      </c>
      <c r="N103" s="21">
        <f t="shared" si="5"/>
        <v>0</v>
      </c>
    </row>
    <row r="104" spans="1:14" ht="51" x14ac:dyDescent="0.25">
      <c r="A104" s="4">
        <v>103</v>
      </c>
      <c r="B104" s="5" t="s">
        <v>196</v>
      </c>
      <c r="C104" s="5">
        <v>13</v>
      </c>
      <c r="D104" s="4" t="s">
        <v>11</v>
      </c>
      <c r="E104" s="5" t="s">
        <v>208</v>
      </c>
      <c r="F104" s="5" t="s">
        <v>209</v>
      </c>
      <c r="G104" s="5"/>
      <c r="H104" s="7" t="s">
        <v>210</v>
      </c>
      <c r="I104" s="4" t="s">
        <v>202</v>
      </c>
      <c r="J104" s="20"/>
      <c r="K104" s="21"/>
      <c r="L104" s="21">
        <f t="shared" si="3"/>
        <v>0</v>
      </c>
      <c r="M104" s="21">
        <f t="shared" si="4"/>
        <v>0</v>
      </c>
      <c r="N104" s="21">
        <f t="shared" si="5"/>
        <v>0</v>
      </c>
    </row>
    <row r="105" spans="1:14" ht="63.75" x14ac:dyDescent="0.25">
      <c r="A105" s="2">
        <v>104</v>
      </c>
      <c r="B105" s="5" t="s">
        <v>196</v>
      </c>
      <c r="C105" s="5">
        <v>10</v>
      </c>
      <c r="D105" s="4" t="s">
        <v>11</v>
      </c>
      <c r="E105" s="5" t="s">
        <v>212</v>
      </c>
      <c r="F105" s="5" t="s">
        <v>211</v>
      </c>
      <c r="G105" s="5"/>
      <c r="H105" s="7" t="s">
        <v>213</v>
      </c>
      <c r="I105" s="4" t="s">
        <v>36</v>
      </c>
      <c r="J105" s="20"/>
      <c r="K105" s="21"/>
      <c r="L105" s="21">
        <f t="shared" si="3"/>
        <v>0</v>
      </c>
      <c r="M105" s="21">
        <f t="shared" si="4"/>
        <v>0</v>
      </c>
      <c r="N105" s="21">
        <f t="shared" si="5"/>
        <v>0</v>
      </c>
    </row>
    <row r="106" spans="1:14" ht="38.25" x14ac:dyDescent="0.25">
      <c r="A106" s="2">
        <v>105</v>
      </c>
      <c r="B106" s="5" t="s">
        <v>214</v>
      </c>
      <c r="C106" s="5">
        <v>1</v>
      </c>
      <c r="D106" s="4" t="s">
        <v>11</v>
      </c>
      <c r="E106" s="5" t="s">
        <v>215</v>
      </c>
      <c r="F106" s="5"/>
      <c r="G106" s="5"/>
      <c r="H106" s="6"/>
      <c r="I106" s="4"/>
      <c r="J106" s="20"/>
      <c r="K106" s="21"/>
      <c r="L106" s="21">
        <f t="shared" si="3"/>
        <v>0</v>
      </c>
      <c r="M106" s="21">
        <f t="shared" si="4"/>
        <v>0</v>
      </c>
      <c r="N106" s="21">
        <f t="shared" si="5"/>
        <v>0</v>
      </c>
    </row>
    <row r="107" spans="1:14" ht="38.25" x14ac:dyDescent="0.25">
      <c r="A107" s="2">
        <v>106</v>
      </c>
      <c r="B107" s="5" t="s">
        <v>214</v>
      </c>
      <c r="C107" s="5">
        <v>2</v>
      </c>
      <c r="D107" s="4" t="s">
        <v>11</v>
      </c>
      <c r="E107" s="5" t="s">
        <v>217</v>
      </c>
      <c r="F107" s="5" t="s">
        <v>216</v>
      </c>
      <c r="G107" s="5"/>
      <c r="H107" s="6"/>
      <c r="I107" s="4"/>
      <c r="J107" s="20"/>
      <c r="K107" s="21"/>
      <c r="L107" s="21">
        <f t="shared" si="3"/>
        <v>0</v>
      </c>
      <c r="M107" s="21">
        <f t="shared" si="4"/>
        <v>0</v>
      </c>
      <c r="N107" s="21">
        <f t="shared" si="5"/>
        <v>0</v>
      </c>
    </row>
    <row r="108" spans="1:14" ht="63.75" x14ac:dyDescent="0.25">
      <c r="A108" s="4">
        <v>107</v>
      </c>
      <c r="B108" s="5" t="s">
        <v>219</v>
      </c>
      <c r="C108" s="5">
        <v>1</v>
      </c>
      <c r="D108" s="4" t="s">
        <v>11</v>
      </c>
      <c r="E108" s="5" t="s">
        <v>220</v>
      </c>
      <c r="F108" s="5" t="s">
        <v>20</v>
      </c>
      <c r="G108" s="8" t="s">
        <v>218</v>
      </c>
      <c r="H108" s="6"/>
      <c r="I108" s="4" t="s">
        <v>22</v>
      </c>
      <c r="J108" s="20"/>
      <c r="K108" s="21"/>
      <c r="L108" s="21">
        <f t="shared" si="3"/>
        <v>0</v>
      </c>
      <c r="M108" s="21">
        <f t="shared" si="4"/>
        <v>0</v>
      </c>
      <c r="N108" s="21">
        <f t="shared" si="5"/>
        <v>0</v>
      </c>
    </row>
    <row r="109" spans="1:14" ht="38.25" x14ac:dyDescent="0.25">
      <c r="A109" s="4">
        <v>108</v>
      </c>
      <c r="B109" s="5" t="s">
        <v>129</v>
      </c>
      <c r="C109" s="5">
        <v>1</v>
      </c>
      <c r="D109" s="4" t="s">
        <v>11</v>
      </c>
      <c r="E109" s="5" t="s">
        <v>222</v>
      </c>
      <c r="F109" s="5" t="s">
        <v>221</v>
      </c>
      <c r="G109" s="5"/>
      <c r="H109" s="6"/>
      <c r="I109" s="4"/>
      <c r="J109" s="20"/>
      <c r="K109" s="21"/>
      <c r="L109" s="21">
        <f t="shared" si="3"/>
        <v>0</v>
      </c>
      <c r="M109" s="21">
        <f t="shared" si="4"/>
        <v>0</v>
      </c>
      <c r="N109" s="21">
        <f t="shared" si="5"/>
        <v>0</v>
      </c>
    </row>
    <row r="110" spans="1:14" ht="38.25" x14ac:dyDescent="0.25">
      <c r="A110" s="2">
        <v>109</v>
      </c>
      <c r="B110" s="5" t="s">
        <v>129</v>
      </c>
      <c r="C110" s="5">
        <v>1</v>
      </c>
      <c r="D110" s="4" t="s">
        <v>11</v>
      </c>
      <c r="E110" s="5" t="s">
        <v>224</v>
      </c>
      <c r="F110" s="5" t="s">
        <v>225</v>
      </c>
      <c r="G110" s="5"/>
      <c r="H110" s="6"/>
      <c r="I110" s="4" t="s">
        <v>223</v>
      </c>
      <c r="J110" s="20"/>
      <c r="K110" s="21"/>
      <c r="L110" s="21">
        <f t="shared" si="3"/>
        <v>0</v>
      </c>
      <c r="M110" s="21">
        <f t="shared" si="4"/>
        <v>0</v>
      </c>
      <c r="N110" s="21">
        <f t="shared" si="5"/>
        <v>0</v>
      </c>
    </row>
    <row r="111" spans="1:14" ht="51" x14ac:dyDescent="0.25">
      <c r="A111" s="2">
        <v>110</v>
      </c>
      <c r="B111" s="5" t="s">
        <v>27</v>
      </c>
      <c r="C111" s="5">
        <v>2</v>
      </c>
      <c r="D111" s="4" t="s">
        <v>11</v>
      </c>
      <c r="E111" s="5" t="s">
        <v>226</v>
      </c>
      <c r="F111" s="5"/>
      <c r="G111" s="5"/>
      <c r="H111" s="6"/>
      <c r="I111" s="4"/>
      <c r="J111" s="20"/>
      <c r="K111" s="21"/>
      <c r="L111" s="21">
        <f t="shared" si="3"/>
        <v>0</v>
      </c>
      <c r="M111" s="21">
        <f t="shared" si="4"/>
        <v>0</v>
      </c>
      <c r="N111" s="21">
        <f t="shared" si="5"/>
        <v>0</v>
      </c>
    </row>
    <row r="112" spans="1:14" ht="153" x14ac:dyDescent="0.25">
      <c r="A112" s="2">
        <v>111</v>
      </c>
      <c r="B112" s="5" t="s">
        <v>227</v>
      </c>
      <c r="C112" s="5">
        <v>1</v>
      </c>
      <c r="D112" s="4" t="s">
        <v>11</v>
      </c>
      <c r="E112" s="9" t="s">
        <v>228</v>
      </c>
      <c r="F112" s="5"/>
      <c r="G112" s="5"/>
      <c r="H112" s="6"/>
      <c r="I112" s="4" t="s">
        <v>17</v>
      </c>
      <c r="J112" s="20"/>
      <c r="K112" s="21"/>
      <c r="L112" s="21">
        <f t="shared" si="3"/>
        <v>0</v>
      </c>
      <c r="M112" s="21">
        <f t="shared" si="4"/>
        <v>0</v>
      </c>
      <c r="N112" s="21">
        <f t="shared" si="5"/>
        <v>0</v>
      </c>
    </row>
    <row r="113" spans="1:14" ht="51" x14ac:dyDescent="0.25">
      <c r="A113" s="4">
        <v>112</v>
      </c>
      <c r="B113" s="5" t="s">
        <v>196</v>
      </c>
      <c r="C113" s="5">
        <v>1</v>
      </c>
      <c r="D113" s="4" t="s">
        <v>11</v>
      </c>
      <c r="E113" s="5" t="s">
        <v>230</v>
      </c>
      <c r="F113" s="5" t="s">
        <v>229</v>
      </c>
      <c r="G113" s="5"/>
      <c r="H113" s="6" t="s">
        <v>231</v>
      </c>
      <c r="I113" s="4" t="s">
        <v>14</v>
      </c>
      <c r="J113" s="20"/>
      <c r="K113" s="21"/>
      <c r="L113" s="21">
        <f t="shared" si="3"/>
        <v>0</v>
      </c>
      <c r="M113" s="21">
        <f t="shared" si="4"/>
        <v>0</v>
      </c>
      <c r="N113" s="21">
        <f t="shared" si="5"/>
        <v>0</v>
      </c>
    </row>
    <row r="114" spans="1:14" ht="38.25" x14ac:dyDescent="0.25">
      <c r="A114" s="4">
        <v>113</v>
      </c>
      <c r="B114" s="5" t="s">
        <v>45</v>
      </c>
      <c r="C114" s="5">
        <v>5</v>
      </c>
      <c r="D114" s="4" t="s">
        <v>11</v>
      </c>
      <c r="E114" s="5" t="s">
        <v>232</v>
      </c>
      <c r="F114" s="5"/>
      <c r="G114" s="5"/>
      <c r="H114" s="6"/>
      <c r="I114" s="4"/>
      <c r="J114" s="20"/>
      <c r="K114" s="21"/>
      <c r="L114" s="21">
        <f t="shared" si="3"/>
        <v>0</v>
      </c>
      <c r="M114" s="21">
        <f t="shared" si="4"/>
        <v>0</v>
      </c>
      <c r="N114" s="21">
        <f t="shared" si="5"/>
        <v>0</v>
      </c>
    </row>
    <row r="115" spans="1:14" ht="38.25" x14ac:dyDescent="0.25">
      <c r="A115" s="2">
        <v>114</v>
      </c>
      <c r="B115" s="5" t="s">
        <v>39</v>
      </c>
      <c r="C115" s="5">
        <v>3</v>
      </c>
      <c r="D115" s="4" t="s">
        <v>11</v>
      </c>
      <c r="E115" s="5" t="s">
        <v>233</v>
      </c>
      <c r="F115" s="5"/>
      <c r="G115" s="5"/>
      <c r="H115" s="6"/>
      <c r="I115" s="4"/>
      <c r="J115" s="20"/>
      <c r="K115" s="21"/>
      <c r="L115" s="21">
        <f t="shared" si="3"/>
        <v>0</v>
      </c>
      <c r="M115" s="21">
        <f t="shared" si="4"/>
        <v>0</v>
      </c>
      <c r="N115" s="21">
        <f t="shared" si="5"/>
        <v>0</v>
      </c>
    </row>
    <row r="116" spans="1:14" ht="38.25" x14ac:dyDescent="0.25">
      <c r="A116" s="2">
        <v>115</v>
      </c>
      <c r="B116" s="5" t="s">
        <v>39</v>
      </c>
      <c r="C116" s="5">
        <v>3</v>
      </c>
      <c r="D116" s="4" t="s">
        <v>11</v>
      </c>
      <c r="E116" s="5" t="s">
        <v>234</v>
      </c>
      <c r="F116" s="5"/>
      <c r="G116" s="5"/>
      <c r="H116" s="6"/>
      <c r="I116" s="4"/>
      <c r="J116" s="20"/>
      <c r="K116" s="21"/>
      <c r="L116" s="21">
        <f t="shared" si="3"/>
        <v>0</v>
      </c>
      <c r="M116" s="21">
        <f t="shared" si="4"/>
        <v>0</v>
      </c>
      <c r="N116" s="21">
        <f t="shared" si="5"/>
        <v>0</v>
      </c>
    </row>
    <row r="117" spans="1:14" ht="63.75" x14ac:dyDescent="0.25">
      <c r="A117" s="2">
        <v>116</v>
      </c>
      <c r="B117" s="5" t="s">
        <v>235</v>
      </c>
      <c r="C117" s="5">
        <v>3</v>
      </c>
      <c r="D117" s="4" t="s">
        <v>11</v>
      </c>
      <c r="E117" s="5" t="s">
        <v>236</v>
      </c>
      <c r="F117" s="5" t="s">
        <v>237</v>
      </c>
      <c r="G117" s="5"/>
      <c r="H117" s="6"/>
      <c r="I117" s="4"/>
      <c r="J117" s="20"/>
      <c r="K117" s="21"/>
      <c r="L117" s="21">
        <f t="shared" si="3"/>
        <v>0</v>
      </c>
      <c r="M117" s="21">
        <f t="shared" si="4"/>
        <v>0</v>
      </c>
      <c r="N117" s="21">
        <f t="shared" si="5"/>
        <v>0</v>
      </c>
    </row>
    <row r="118" spans="1:14" ht="63.75" x14ac:dyDescent="0.25">
      <c r="A118" s="4">
        <v>117</v>
      </c>
      <c r="B118" s="5" t="s">
        <v>235</v>
      </c>
      <c r="C118" s="5">
        <v>4</v>
      </c>
      <c r="D118" s="4" t="s">
        <v>11</v>
      </c>
      <c r="E118" s="5" t="s">
        <v>239</v>
      </c>
      <c r="F118" s="5" t="s">
        <v>238</v>
      </c>
      <c r="G118" s="5"/>
      <c r="H118" s="6"/>
      <c r="I118" s="4"/>
      <c r="J118" s="20"/>
      <c r="K118" s="21"/>
      <c r="L118" s="21">
        <f t="shared" si="3"/>
        <v>0</v>
      </c>
      <c r="M118" s="21">
        <f t="shared" si="4"/>
        <v>0</v>
      </c>
      <c r="N118" s="21">
        <f t="shared" si="5"/>
        <v>0</v>
      </c>
    </row>
    <row r="119" spans="1:14" ht="63.75" x14ac:dyDescent="0.25">
      <c r="A119" s="4">
        <v>118</v>
      </c>
      <c r="B119" s="5" t="s">
        <v>235</v>
      </c>
      <c r="C119" s="5">
        <v>6</v>
      </c>
      <c r="D119" s="4" t="s">
        <v>11</v>
      </c>
      <c r="E119" s="5" t="s">
        <v>241</v>
      </c>
      <c r="F119" s="5" t="s">
        <v>240</v>
      </c>
      <c r="G119" s="5"/>
      <c r="H119" s="6"/>
      <c r="I119" s="4"/>
      <c r="J119" s="20"/>
      <c r="K119" s="21"/>
      <c r="L119" s="21">
        <f t="shared" si="3"/>
        <v>0</v>
      </c>
      <c r="M119" s="21">
        <f t="shared" si="4"/>
        <v>0</v>
      </c>
      <c r="N119" s="21">
        <f t="shared" si="5"/>
        <v>0</v>
      </c>
    </row>
    <row r="120" spans="1:14" ht="63.75" x14ac:dyDescent="0.25">
      <c r="A120" s="2">
        <v>119</v>
      </c>
      <c r="B120" s="5" t="s">
        <v>235</v>
      </c>
      <c r="C120" s="5">
        <v>5</v>
      </c>
      <c r="D120" s="4" t="s">
        <v>11</v>
      </c>
      <c r="E120" s="5" t="s">
        <v>242</v>
      </c>
      <c r="F120" s="5" t="s">
        <v>243</v>
      </c>
      <c r="G120" s="5"/>
      <c r="H120" s="6"/>
      <c r="I120" s="4" t="s">
        <v>14</v>
      </c>
      <c r="J120" s="20"/>
      <c r="K120" s="21"/>
      <c r="L120" s="21">
        <f t="shared" si="3"/>
        <v>0</v>
      </c>
      <c r="M120" s="21">
        <f t="shared" si="4"/>
        <v>0</v>
      </c>
      <c r="N120" s="21">
        <f t="shared" si="5"/>
        <v>0</v>
      </c>
    </row>
    <row r="121" spans="1:14" ht="63.75" x14ac:dyDescent="0.25">
      <c r="A121" s="2">
        <v>120</v>
      </c>
      <c r="B121" s="5" t="s">
        <v>235</v>
      </c>
      <c r="C121" s="5">
        <v>4</v>
      </c>
      <c r="D121" s="4" t="s">
        <v>11</v>
      </c>
      <c r="E121" s="5" t="s">
        <v>245</v>
      </c>
      <c r="F121" s="5" t="s">
        <v>244</v>
      </c>
      <c r="G121" s="5"/>
      <c r="H121" s="6"/>
      <c r="I121" s="4" t="s">
        <v>14</v>
      </c>
      <c r="J121" s="20"/>
      <c r="K121" s="21"/>
      <c r="L121" s="21">
        <f t="shared" si="3"/>
        <v>0</v>
      </c>
      <c r="M121" s="21">
        <f t="shared" si="4"/>
        <v>0</v>
      </c>
      <c r="N121" s="21">
        <f t="shared" si="5"/>
        <v>0</v>
      </c>
    </row>
    <row r="122" spans="1:14" ht="63.75" x14ac:dyDescent="0.25">
      <c r="A122" s="2">
        <v>121</v>
      </c>
      <c r="B122" s="5" t="s">
        <v>235</v>
      </c>
      <c r="C122" s="5">
        <v>2</v>
      </c>
      <c r="D122" s="4" t="s">
        <v>11</v>
      </c>
      <c r="E122" s="5" t="s">
        <v>246</v>
      </c>
      <c r="F122" s="5" t="s">
        <v>247</v>
      </c>
      <c r="G122" s="5"/>
      <c r="H122" s="6"/>
      <c r="I122" s="4"/>
      <c r="J122" s="20"/>
      <c r="K122" s="21"/>
      <c r="L122" s="21">
        <f t="shared" si="3"/>
        <v>0</v>
      </c>
      <c r="M122" s="21">
        <f t="shared" si="4"/>
        <v>0</v>
      </c>
      <c r="N122" s="21">
        <f t="shared" si="5"/>
        <v>0</v>
      </c>
    </row>
    <row r="123" spans="1:14" ht="63.75" x14ac:dyDescent="0.25">
      <c r="A123" s="4">
        <v>122</v>
      </c>
      <c r="B123" s="5" t="s">
        <v>235</v>
      </c>
      <c r="C123" s="5">
        <v>1</v>
      </c>
      <c r="D123" s="4" t="s">
        <v>11</v>
      </c>
      <c r="E123" s="5" t="s">
        <v>248</v>
      </c>
      <c r="F123" s="5" t="s">
        <v>249</v>
      </c>
      <c r="G123" s="5"/>
      <c r="H123" s="6"/>
      <c r="I123" s="4"/>
      <c r="J123" s="20"/>
      <c r="K123" s="21"/>
      <c r="L123" s="21">
        <f t="shared" si="3"/>
        <v>0</v>
      </c>
      <c r="M123" s="21">
        <f t="shared" si="4"/>
        <v>0</v>
      </c>
      <c r="N123" s="21">
        <f t="shared" si="5"/>
        <v>0</v>
      </c>
    </row>
    <row r="124" spans="1:14" ht="63.75" x14ac:dyDescent="0.25">
      <c r="A124" s="4">
        <v>123</v>
      </c>
      <c r="B124" s="5" t="s">
        <v>235</v>
      </c>
      <c r="C124" s="5">
        <v>7</v>
      </c>
      <c r="D124" s="4" t="s">
        <v>11</v>
      </c>
      <c r="E124" s="5" t="s">
        <v>250</v>
      </c>
      <c r="F124" s="5" t="s">
        <v>251</v>
      </c>
      <c r="G124" s="5"/>
      <c r="H124" s="6"/>
      <c r="I124" s="4" t="s">
        <v>14</v>
      </c>
      <c r="J124" s="20"/>
      <c r="K124" s="21"/>
      <c r="L124" s="21">
        <f t="shared" si="3"/>
        <v>0</v>
      </c>
      <c r="M124" s="21">
        <f t="shared" si="4"/>
        <v>0</v>
      </c>
      <c r="N124" s="21">
        <f t="shared" si="5"/>
        <v>0</v>
      </c>
    </row>
    <row r="125" spans="1:14" ht="63.75" x14ac:dyDescent="0.25">
      <c r="A125" s="2">
        <v>124</v>
      </c>
      <c r="B125" s="5" t="s">
        <v>235</v>
      </c>
      <c r="C125" s="5">
        <v>3</v>
      </c>
      <c r="D125" s="4" t="s">
        <v>11</v>
      </c>
      <c r="E125" s="5" t="s">
        <v>253</v>
      </c>
      <c r="F125" s="5" t="s">
        <v>252</v>
      </c>
      <c r="G125" s="5"/>
      <c r="H125" s="6"/>
      <c r="I125" s="4" t="s">
        <v>14</v>
      </c>
      <c r="J125" s="20"/>
      <c r="K125" s="21"/>
      <c r="L125" s="21">
        <f t="shared" si="3"/>
        <v>0</v>
      </c>
      <c r="M125" s="21">
        <f t="shared" si="4"/>
        <v>0</v>
      </c>
      <c r="N125" s="21">
        <f t="shared" si="5"/>
        <v>0</v>
      </c>
    </row>
    <row r="126" spans="1:14" ht="38.25" x14ac:dyDescent="0.25">
      <c r="A126" s="2">
        <v>125</v>
      </c>
      <c r="B126" s="5" t="s">
        <v>114</v>
      </c>
      <c r="C126" s="5">
        <v>6</v>
      </c>
      <c r="D126" s="4" t="s">
        <v>11</v>
      </c>
      <c r="E126" s="5" t="s">
        <v>254</v>
      </c>
      <c r="F126" s="5"/>
      <c r="G126" s="5"/>
      <c r="H126" s="6" t="s">
        <v>255</v>
      </c>
      <c r="I126" s="4"/>
      <c r="J126" s="20"/>
      <c r="K126" s="21"/>
      <c r="L126" s="21">
        <f t="shared" si="3"/>
        <v>0</v>
      </c>
      <c r="M126" s="21">
        <f t="shared" si="4"/>
        <v>0</v>
      </c>
      <c r="N126" s="21">
        <f t="shared" si="5"/>
        <v>0</v>
      </c>
    </row>
    <row r="127" spans="1:14" ht="63.75" x14ac:dyDescent="0.25">
      <c r="A127" s="2">
        <v>126</v>
      </c>
      <c r="B127" s="5" t="s">
        <v>256</v>
      </c>
      <c r="C127" s="5">
        <v>2</v>
      </c>
      <c r="D127" s="4" t="s">
        <v>11</v>
      </c>
      <c r="E127" s="5" t="s">
        <v>257</v>
      </c>
      <c r="F127" s="5" t="s">
        <v>258</v>
      </c>
      <c r="G127" s="5"/>
      <c r="H127" s="6" t="s">
        <v>202</v>
      </c>
      <c r="I127" s="4"/>
      <c r="J127" s="20"/>
      <c r="K127" s="21"/>
      <c r="L127" s="21">
        <f t="shared" si="3"/>
        <v>0</v>
      </c>
      <c r="M127" s="21">
        <f t="shared" si="4"/>
        <v>0</v>
      </c>
      <c r="N127" s="21">
        <f t="shared" si="5"/>
        <v>0</v>
      </c>
    </row>
    <row r="128" spans="1:14" ht="63.75" x14ac:dyDescent="0.25">
      <c r="A128" s="4">
        <v>127</v>
      </c>
      <c r="B128" s="5" t="s">
        <v>256</v>
      </c>
      <c r="C128" s="5">
        <v>6</v>
      </c>
      <c r="D128" s="4" t="s">
        <v>11</v>
      </c>
      <c r="E128" s="5" t="s">
        <v>259</v>
      </c>
      <c r="F128" s="5" t="s">
        <v>260</v>
      </c>
      <c r="G128" s="5"/>
      <c r="H128" s="6" t="s">
        <v>202</v>
      </c>
      <c r="I128" s="4"/>
      <c r="J128" s="20"/>
      <c r="K128" s="21"/>
      <c r="L128" s="21">
        <f t="shared" si="3"/>
        <v>0</v>
      </c>
      <c r="M128" s="21">
        <f t="shared" si="4"/>
        <v>0</v>
      </c>
      <c r="N128" s="21">
        <f t="shared" si="5"/>
        <v>0</v>
      </c>
    </row>
    <row r="129" spans="1:14" ht="63.75" x14ac:dyDescent="0.25">
      <c r="A129" s="4">
        <v>128</v>
      </c>
      <c r="B129" s="5" t="s">
        <v>256</v>
      </c>
      <c r="C129" s="5">
        <v>5</v>
      </c>
      <c r="D129" s="4" t="s">
        <v>11</v>
      </c>
      <c r="E129" s="5" t="s">
        <v>262</v>
      </c>
      <c r="F129" s="5" t="s">
        <v>261</v>
      </c>
      <c r="G129" s="5"/>
      <c r="H129" s="6" t="s">
        <v>202</v>
      </c>
      <c r="I129" s="4"/>
      <c r="J129" s="20"/>
      <c r="K129" s="21"/>
      <c r="L129" s="21">
        <f t="shared" si="3"/>
        <v>0</v>
      </c>
      <c r="M129" s="21">
        <f t="shared" si="4"/>
        <v>0</v>
      </c>
      <c r="N129" s="21">
        <f t="shared" si="5"/>
        <v>0</v>
      </c>
    </row>
    <row r="130" spans="1:14" ht="25.5" x14ac:dyDescent="0.25">
      <c r="A130" s="2">
        <v>129</v>
      </c>
      <c r="B130" s="5" t="s">
        <v>263</v>
      </c>
      <c r="C130" s="5">
        <v>13</v>
      </c>
      <c r="D130" s="4" t="s">
        <v>11</v>
      </c>
      <c r="E130" s="5" t="s">
        <v>264</v>
      </c>
      <c r="F130" s="5" t="s">
        <v>265</v>
      </c>
      <c r="G130" s="5"/>
      <c r="H130" s="6" t="s">
        <v>202</v>
      </c>
      <c r="I130" s="4"/>
      <c r="J130" s="20"/>
      <c r="K130" s="21"/>
      <c r="L130" s="21">
        <f t="shared" si="3"/>
        <v>0</v>
      </c>
      <c r="M130" s="21">
        <f t="shared" si="4"/>
        <v>0</v>
      </c>
      <c r="N130" s="21">
        <f t="shared" si="5"/>
        <v>0</v>
      </c>
    </row>
    <row r="131" spans="1:14" ht="51" x14ac:dyDescent="0.25">
      <c r="A131" s="2">
        <v>130</v>
      </c>
      <c r="B131" s="5" t="s">
        <v>266</v>
      </c>
      <c r="C131" s="5">
        <v>7</v>
      </c>
      <c r="D131" s="4" t="s">
        <v>11</v>
      </c>
      <c r="E131" s="5" t="s">
        <v>267</v>
      </c>
      <c r="F131" s="5" t="s">
        <v>268</v>
      </c>
      <c r="G131" s="5"/>
      <c r="H131" s="6" t="s">
        <v>202</v>
      </c>
      <c r="I131" s="4"/>
      <c r="J131" s="20"/>
      <c r="K131" s="21"/>
      <c r="L131" s="21">
        <f t="shared" ref="L131:L187" si="6">K131*C131</f>
        <v>0</v>
      </c>
      <c r="M131" s="21">
        <f t="shared" ref="M131:M187" si="7">L131*0.16</f>
        <v>0</v>
      </c>
      <c r="N131" s="21">
        <f t="shared" ref="N131:N187" si="8">L131+M131</f>
        <v>0</v>
      </c>
    </row>
    <row r="132" spans="1:14" ht="158.25" customHeight="1" x14ac:dyDescent="0.25">
      <c r="A132" s="2">
        <v>131</v>
      </c>
      <c r="B132" s="5" t="s">
        <v>269</v>
      </c>
      <c r="C132" s="5">
        <v>2</v>
      </c>
      <c r="D132" s="4" t="s">
        <v>11</v>
      </c>
      <c r="E132" s="5" t="s">
        <v>270</v>
      </c>
      <c r="F132" s="5"/>
      <c r="G132" s="5">
        <v>94710</v>
      </c>
      <c r="H132" s="5" t="s">
        <v>271</v>
      </c>
      <c r="I132" s="4"/>
      <c r="J132" s="20"/>
      <c r="K132" s="21"/>
      <c r="L132" s="21">
        <f t="shared" si="6"/>
        <v>0</v>
      </c>
      <c r="M132" s="21">
        <f t="shared" si="7"/>
        <v>0</v>
      </c>
      <c r="N132" s="21">
        <f t="shared" si="8"/>
        <v>0</v>
      </c>
    </row>
    <row r="133" spans="1:14" ht="89.25" x14ac:dyDescent="0.25">
      <c r="A133" s="4">
        <v>132</v>
      </c>
      <c r="B133" s="5" t="s">
        <v>269</v>
      </c>
      <c r="C133" s="5">
        <v>4</v>
      </c>
      <c r="D133" s="4" t="s">
        <v>11</v>
      </c>
      <c r="E133" s="5" t="s">
        <v>272</v>
      </c>
      <c r="F133" s="5" t="s">
        <v>273</v>
      </c>
      <c r="G133" s="5"/>
      <c r="H133" s="6"/>
      <c r="I133" s="4" t="s">
        <v>202</v>
      </c>
      <c r="J133" s="20"/>
      <c r="K133" s="21"/>
      <c r="L133" s="21">
        <f t="shared" si="6"/>
        <v>0</v>
      </c>
      <c r="M133" s="21">
        <f t="shared" si="7"/>
        <v>0</v>
      </c>
      <c r="N133" s="21">
        <f t="shared" si="8"/>
        <v>0</v>
      </c>
    </row>
    <row r="134" spans="1:14" ht="76.5" x14ac:dyDescent="0.25">
      <c r="A134" s="4">
        <v>133</v>
      </c>
      <c r="B134" s="5" t="s">
        <v>274</v>
      </c>
      <c r="C134" s="5">
        <v>1</v>
      </c>
      <c r="D134" s="4" t="s">
        <v>11</v>
      </c>
      <c r="E134" s="5" t="s">
        <v>275</v>
      </c>
      <c r="F134" s="5" t="s">
        <v>268</v>
      </c>
      <c r="G134" s="5"/>
      <c r="H134" s="6"/>
      <c r="I134" s="4"/>
      <c r="J134" s="20"/>
      <c r="K134" s="21"/>
      <c r="L134" s="21">
        <f t="shared" si="6"/>
        <v>0</v>
      </c>
      <c r="M134" s="21">
        <f t="shared" si="7"/>
        <v>0</v>
      </c>
      <c r="N134" s="21">
        <f t="shared" si="8"/>
        <v>0</v>
      </c>
    </row>
    <row r="135" spans="1:14" ht="38.25" x14ac:dyDescent="0.25">
      <c r="A135" s="2">
        <v>134</v>
      </c>
      <c r="B135" s="5" t="s">
        <v>214</v>
      </c>
      <c r="C135" s="5">
        <v>3</v>
      </c>
      <c r="D135" s="4" t="s">
        <v>11</v>
      </c>
      <c r="E135" s="5" t="s">
        <v>276</v>
      </c>
      <c r="F135" s="5"/>
      <c r="G135" s="5"/>
      <c r="H135" s="6"/>
      <c r="I135" s="4"/>
      <c r="J135" s="20"/>
      <c r="K135" s="21"/>
      <c r="L135" s="21">
        <f t="shared" si="6"/>
        <v>0</v>
      </c>
      <c r="M135" s="21">
        <f t="shared" si="7"/>
        <v>0</v>
      </c>
      <c r="N135" s="21">
        <f t="shared" si="8"/>
        <v>0</v>
      </c>
    </row>
    <row r="136" spans="1:14" ht="38.25" x14ac:dyDescent="0.25">
      <c r="A136" s="2">
        <v>135</v>
      </c>
      <c r="B136" s="5" t="s">
        <v>214</v>
      </c>
      <c r="C136" s="5">
        <v>7</v>
      </c>
      <c r="D136" s="4" t="s">
        <v>11</v>
      </c>
      <c r="E136" s="5" t="s">
        <v>277</v>
      </c>
      <c r="F136" s="5"/>
      <c r="G136" s="5"/>
      <c r="H136" s="6"/>
      <c r="I136" s="4"/>
      <c r="J136" s="20"/>
      <c r="K136" s="21"/>
      <c r="L136" s="21">
        <f t="shared" si="6"/>
        <v>0</v>
      </c>
      <c r="M136" s="21">
        <f t="shared" si="7"/>
        <v>0</v>
      </c>
      <c r="N136" s="21">
        <f t="shared" si="8"/>
        <v>0</v>
      </c>
    </row>
    <row r="137" spans="1:14" ht="38.25" x14ac:dyDescent="0.25">
      <c r="A137" s="2">
        <v>136</v>
      </c>
      <c r="B137" s="5" t="s">
        <v>214</v>
      </c>
      <c r="C137" s="5">
        <v>1</v>
      </c>
      <c r="D137" s="4" t="s">
        <v>11</v>
      </c>
      <c r="E137" s="5" t="s">
        <v>278</v>
      </c>
      <c r="F137" s="5"/>
      <c r="G137" s="5"/>
      <c r="H137" s="6"/>
      <c r="I137" s="4"/>
      <c r="J137" s="20"/>
      <c r="K137" s="21"/>
      <c r="L137" s="21">
        <f t="shared" si="6"/>
        <v>0</v>
      </c>
      <c r="M137" s="21">
        <f t="shared" si="7"/>
        <v>0</v>
      </c>
      <c r="N137" s="21">
        <f t="shared" si="8"/>
        <v>0</v>
      </c>
    </row>
    <row r="138" spans="1:14" ht="51" x14ac:dyDescent="0.25">
      <c r="A138" s="4">
        <v>137</v>
      </c>
      <c r="B138" s="5" t="s">
        <v>279</v>
      </c>
      <c r="C138" s="5">
        <v>6</v>
      </c>
      <c r="D138" s="4" t="s">
        <v>11</v>
      </c>
      <c r="E138" s="5" t="s">
        <v>280</v>
      </c>
      <c r="F138" s="5"/>
      <c r="G138" s="5"/>
      <c r="H138" s="6"/>
      <c r="I138" s="4"/>
      <c r="J138" s="20"/>
      <c r="K138" s="21"/>
      <c r="L138" s="21">
        <f t="shared" si="6"/>
        <v>0</v>
      </c>
      <c r="M138" s="21">
        <f t="shared" si="7"/>
        <v>0</v>
      </c>
      <c r="N138" s="21">
        <f t="shared" si="8"/>
        <v>0</v>
      </c>
    </row>
    <row r="139" spans="1:14" ht="38.25" x14ac:dyDescent="0.25">
      <c r="A139" s="4">
        <v>138</v>
      </c>
      <c r="B139" s="5" t="s">
        <v>281</v>
      </c>
      <c r="C139" s="5">
        <v>2</v>
      </c>
      <c r="D139" s="4" t="s">
        <v>11</v>
      </c>
      <c r="E139" s="5" t="s">
        <v>282</v>
      </c>
      <c r="F139" s="5"/>
      <c r="G139" s="5"/>
      <c r="H139" s="7" t="s">
        <v>283</v>
      </c>
      <c r="I139" s="4" t="s">
        <v>14</v>
      </c>
      <c r="J139" s="20"/>
      <c r="K139" s="21"/>
      <c r="L139" s="21">
        <f t="shared" si="6"/>
        <v>0</v>
      </c>
      <c r="M139" s="21">
        <f t="shared" si="7"/>
        <v>0</v>
      </c>
      <c r="N139" s="21">
        <f t="shared" si="8"/>
        <v>0</v>
      </c>
    </row>
    <row r="140" spans="1:14" ht="140.25" x14ac:dyDescent="0.25">
      <c r="A140" s="2">
        <v>139</v>
      </c>
      <c r="B140" s="5" t="s">
        <v>284</v>
      </c>
      <c r="C140" s="5">
        <v>1</v>
      </c>
      <c r="D140" s="4" t="s">
        <v>11</v>
      </c>
      <c r="E140" s="5" t="s">
        <v>285</v>
      </c>
      <c r="F140" s="5" t="s">
        <v>286</v>
      </c>
      <c r="G140" s="5"/>
      <c r="H140" s="6"/>
      <c r="I140" s="4" t="s">
        <v>287</v>
      </c>
      <c r="J140" s="20"/>
      <c r="K140" s="21"/>
      <c r="L140" s="21">
        <f t="shared" si="6"/>
        <v>0</v>
      </c>
      <c r="M140" s="21">
        <f t="shared" si="7"/>
        <v>0</v>
      </c>
      <c r="N140" s="21">
        <f t="shared" si="8"/>
        <v>0</v>
      </c>
    </row>
    <row r="141" spans="1:14" ht="25.5" x14ac:dyDescent="0.25">
      <c r="A141" s="2">
        <v>140</v>
      </c>
      <c r="B141" s="5" t="s">
        <v>97</v>
      </c>
      <c r="C141" s="5">
        <v>6</v>
      </c>
      <c r="D141" s="4" t="s">
        <v>11</v>
      </c>
      <c r="E141" s="5" t="s">
        <v>289</v>
      </c>
      <c r="F141" s="5"/>
      <c r="G141" s="5"/>
      <c r="H141" s="6"/>
      <c r="I141" s="4" t="s">
        <v>287</v>
      </c>
      <c r="J141" s="20"/>
      <c r="K141" s="21"/>
      <c r="L141" s="21">
        <f t="shared" si="6"/>
        <v>0</v>
      </c>
      <c r="M141" s="21">
        <f t="shared" si="7"/>
        <v>0</v>
      </c>
      <c r="N141" s="21">
        <f t="shared" si="8"/>
        <v>0</v>
      </c>
    </row>
    <row r="142" spans="1:14" x14ac:dyDescent="0.25">
      <c r="A142" s="2">
        <v>141</v>
      </c>
      <c r="B142" s="5" t="s">
        <v>97</v>
      </c>
      <c r="C142" s="5">
        <v>6</v>
      </c>
      <c r="D142" s="4" t="s">
        <v>11</v>
      </c>
      <c r="E142" s="5" t="s">
        <v>290</v>
      </c>
      <c r="F142" s="5"/>
      <c r="G142" s="5"/>
      <c r="H142" s="6"/>
      <c r="I142" s="4" t="s">
        <v>202</v>
      </c>
      <c r="J142" s="20"/>
      <c r="K142" s="21"/>
      <c r="L142" s="21">
        <f t="shared" si="6"/>
        <v>0</v>
      </c>
      <c r="M142" s="21">
        <f t="shared" si="7"/>
        <v>0</v>
      </c>
      <c r="N142" s="21">
        <f t="shared" si="8"/>
        <v>0</v>
      </c>
    </row>
    <row r="143" spans="1:14" ht="183.75" customHeight="1" x14ac:dyDescent="0.25">
      <c r="A143" s="4">
        <v>142</v>
      </c>
      <c r="B143" s="5" t="s">
        <v>106</v>
      </c>
      <c r="C143" s="5">
        <v>1</v>
      </c>
      <c r="D143" s="4" t="s">
        <v>11</v>
      </c>
      <c r="E143" s="5" t="s">
        <v>291</v>
      </c>
      <c r="F143" s="5" t="s">
        <v>292</v>
      </c>
      <c r="G143" s="5"/>
      <c r="H143" s="5" t="s">
        <v>293</v>
      </c>
      <c r="I143" s="4"/>
      <c r="J143" s="20"/>
      <c r="K143" s="21"/>
      <c r="L143" s="21">
        <f t="shared" si="6"/>
        <v>0</v>
      </c>
      <c r="M143" s="21">
        <f t="shared" si="7"/>
        <v>0</v>
      </c>
      <c r="N143" s="21">
        <f t="shared" si="8"/>
        <v>0</v>
      </c>
    </row>
    <row r="144" spans="1:14" ht="174.75" customHeight="1" x14ac:dyDescent="0.25">
      <c r="A144" s="4">
        <v>143</v>
      </c>
      <c r="B144" s="5" t="s">
        <v>106</v>
      </c>
      <c r="C144" s="5">
        <v>2</v>
      </c>
      <c r="D144" s="4" t="s">
        <v>11</v>
      </c>
      <c r="E144" s="5" t="s">
        <v>295</v>
      </c>
      <c r="F144" s="5" t="s">
        <v>294</v>
      </c>
      <c r="G144" s="5"/>
      <c r="H144" s="6"/>
      <c r="I144" s="4"/>
      <c r="J144" s="20"/>
      <c r="K144" s="21"/>
      <c r="L144" s="21">
        <f t="shared" si="6"/>
        <v>0</v>
      </c>
      <c r="M144" s="21">
        <f t="shared" si="7"/>
        <v>0</v>
      </c>
      <c r="N144" s="21">
        <f t="shared" si="8"/>
        <v>0</v>
      </c>
    </row>
    <row r="145" spans="1:14" ht="191.25" x14ac:dyDescent="0.25">
      <c r="A145" s="2">
        <v>144</v>
      </c>
      <c r="B145" s="5" t="s">
        <v>106</v>
      </c>
      <c r="C145" s="5">
        <v>2</v>
      </c>
      <c r="D145" s="4" t="s">
        <v>11</v>
      </c>
      <c r="E145" s="5" t="s">
        <v>296</v>
      </c>
      <c r="F145" s="5" t="s">
        <v>297</v>
      </c>
      <c r="G145" s="5"/>
      <c r="H145" s="5" t="s">
        <v>298</v>
      </c>
      <c r="I145" s="4"/>
      <c r="J145" s="20"/>
      <c r="K145" s="21"/>
      <c r="L145" s="21">
        <f t="shared" si="6"/>
        <v>0</v>
      </c>
      <c r="M145" s="21">
        <f t="shared" si="7"/>
        <v>0</v>
      </c>
      <c r="N145" s="21">
        <f t="shared" si="8"/>
        <v>0</v>
      </c>
    </row>
    <row r="146" spans="1:14" ht="25.5" x14ac:dyDescent="0.25">
      <c r="A146" s="2">
        <v>145</v>
      </c>
      <c r="B146" s="5" t="s">
        <v>299</v>
      </c>
      <c r="C146" s="5">
        <v>5</v>
      </c>
      <c r="D146" s="4" t="s">
        <v>11</v>
      </c>
      <c r="E146" s="5" t="s">
        <v>300</v>
      </c>
      <c r="F146" s="5"/>
      <c r="G146" s="5"/>
      <c r="H146" s="6"/>
      <c r="I146" s="4"/>
      <c r="J146" s="20"/>
      <c r="K146" s="21"/>
      <c r="L146" s="21">
        <f t="shared" si="6"/>
        <v>0</v>
      </c>
      <c r="M146" s="21">
        <f t="shared" si="7"/>
        <v>0</v>
      </c>
      <c r="N146" s="21">
        <f t="shared" si="8"/>
        <v>0</v>
      </c>
    </row>
    <row r="147" spans="1:14" ht="25.5" x14ac:dyDescent="0.25">
      <c r="A147" s="2">
        <v>146</v>
      </c>
      <c r="B147" s="5" t="s">
        <v>299</v>
      </c>
      <c r="C147" s="5">
        <v>1</v>
      </c>
      <c r="D147" s="4" t="s">
        <v>11</v>
      </c>
      <c r="E147" s="5" t="s">
        <v>301</v>
      </c>
      <c r="F147" s="5"/>
      <c r="G147" s="5"/>
      <c r="H147" s="6"/>
      <c r="I147" s="4"/>
      <c r="J147" s="20"/>
      <c r="K147" s="21"/>
      <c r="L147" s="21">
        <f t="shared" si="6"/>
        <v>0</v>
      </c>
      <c r="M147" s="21">
        <f t="shared" si="7"/>
        <v>0</v>
      </c>
      <c r="N147" s="21">
        <f t="shared" si="8"/>
        <v>0</v>
      </c>
    </row>
    <row r="148" spans="1:14" ht="25.5" x14ac:dyDescent="0.25">
      <c r="A148" s="4">
        <v>147</v>
      </c>
      <c r="B148" s="5" t="s">
        <v>299</v>
      </c>
      <c r="C148" s="5">
        <v>1</v>
      </c>
      <c r="D148" s="4" t="s">
        <v>11</v>
      </c>
      <c r="E148" s="5" t="s">
        <v>302</v>
      </c>
      <c r="F148" s="5"/>
      <c r="G148" s="5"/>
      <c r="H148" s="6"/>
      <c r="I148" s="4"/>
      <c r="J148" s="20"/>
      <c r="K148" s="21"/>
      <c r="L148" s="21">
        <f t="shared" si="6"/>
        <v>0</v>
      </c>
      <c r="M148" s="21">
        <f t="shared" si="7"/>
        <v>0</v>
      </c>
      <c r="N148" s="21">
        <f t="shared" si="8"/>
        <v>0</v>
      </c>
    </row>
    <row r="149" spans="1:14" ht="25.5" x14ac:dyDescent="0.25">
      <c r="A149" s="4">
        <v>148</v>
      </c>
      <c r="B149" s="5" t="s">
        <v>299</v>
      </c>
      <c r="C149" s="5">
        <v>1</v>
      </c>
      <c r="D149" s="4" t="s">
        <v>11</v>
      </c>
      <c r="E149" s="5" t="s">
        <v>303</v>
      </c>
      <c r="F149" s="5"/>
      <c r="G149" s="5"/>
      <c r="H149" s="6"/>
      <c r="I149" s="4"/>
      <c r="J149" s="20"/>
      <c r="K149" s="21"/>
      <c r="L149" s="21">
        <f t="shared" si="6"/>
        <v>0</v>
      </c>
      <c r="M149" s="21">
        <f t="shared" si="7"/>
        <v>0</v>
      </c>
      <c r="N149" s="21">
        <f t="shared" si="8"/>
        <v>0</v>
      </c>
    </row>
    <row r="150" spans="1:14" ht="25.5" x14ac:dyDescent="0.25">
      <c r="A150" s="2">
        <v>149</v>
      </c>
      <c r="B150" s="5" t="s">
        <v>299</v>
      </c>
      <c r="C150" s="5">
        <v>1</v>
      </c>
      <c r="D150" s="4" t="s">
        <v>11</v>
      </c>
      <c r="E150" s="5" t="s">
        <v>304</v>
      </c>
      <c r="F150" s="5"/>
      <c r="G150" s="5"/>
      <c r="H150" s="6"/>
      <c r="I150" s="4"/>
      <c r="J150" s="20"/>
      <c r="K150" s="21"/>
      <c r="L150" s="21">
        <f t="shared" si="6"/>
        <v>0</v>
      </c>
      <c r="M150" s="21">
        <f t="shared" si="7"/>
        <v>0</v>
      </c>
      <c r="N150" s="21">
        <f t="shared" si="8"/>
        <v>0</v>
      </c>
    </row>
    <row r="151" spans="1:14" ht="25.5" x14ac:dyDescent="0.25">
      <c r="A151" s="2">
        <v>150</v>
      </c>
      <c r="B151" s="5" t="s">
        <v>299</v>
      </c>
      <c r="C151" s="5">
        <v>1</v>
      </c>
      <c r="D151" s="4" t="s">
        <v>11</v>
      </c>
      <c r="E151" s="5" t="s">
        <v>305</v>
      </c>
      <c r="F151" s="5"/>
      <c r="G151" s="5"/>
      <c r="H151" s="6"/>
      <c r="I151" s="4"/>
      <c r="J151" s="20"/>
      <c r="K151" s="21"/>
      <c r="L151" s="21">
        <f t="shared" si="6"/>
        <v>0</v>
      </c>
      <c r="M151" s="21">
        <f t="shared" si="7"/>
        <v>0</v>
      </c>
      <c r="N151" s="21">
        <f t="shared" si="8"/>
        <v>0</v>
      </c>
    </row>
    <row r="152" spans="1:14" ht="25.5" x14ac:dyDescent="0.25">
      <c r="A152" s="2">
        <v>151</v>
      </c>
      <c r="B152" s="5" t="s">
        <v>299</v>
      </c>
      <c r="C152" s="5">
        <v>1</v>
      </c>
      <c r="D152" s="4" t="s">
        <v>11</v>
      </c>
      <c r="E152" s="5" t="s">
        <v>306</v>
      </c>
      <c r="F152" s="5"/>
      <c r="G152" s="5"/>
      <c r="H152" s="6"/>
      <c r="I152" s="4"/>
      <c r="J152" s="20"/>
      <c r="K152" s="21"/>
      <c r="L152" s="21">
        <f t="shared" si="6"/>
        <v>0</v>
      </c>
      <c r="M152" s="21">
        <f t="shared" si="7"/>
        <v>0</v>
      </c>
      <c r="N152" s="21">
        <f t="shared" si="8"/>
        <v>0</v>
      </c>
    </row>
    <row r="153" spans="1:14" ht="25.5" x14ac:dyDescent="0.25">
      <c r="A153" s="4">
        <v>152</v>
      </c>
      <c r="B153" s="5" t="s">
        <v>299</v>
      </c>
      <c r="C153" s="5">
        <v>1</v>
      </c>
      <c r="D153" s="4" t="s">
        <v>11</v>
      </c>
      <c r="E153" s="5" t="s">
        <v>307</v>
      </c>
      <c r="F153" s="5"/>
      <c r="G153" s="5"/>
      <c r="H153" s="6"/>
      <c r="I153" s="4"/>
      <c r="J153" s="20"/>
      <c r="K153" s="21"/>
      <c r="L153" s="21">
        <f t="shared" si="6"/>
        <v>0</v>
      </c>
      <c r="M153" s="21">
        <f t="shared" si="7"/>
        <v>0</v>
      </c>
      <c r="N153" s="21">
        <f t="shared" si="8"/>
        <v>0</v>
      </c>
    </row>
    <row r="154" spans="1:14" ht="25.5" x14ac:dyDescent="0.25">
      <c r="A154" s="4">
        <v>153</v>
      </c>
      <c r="B154" s="5" t="s">
        <v>299</v>
      </c>
      <c r="C154" s="5">
        <v>1</v>
      </c>
      <c r="D154" s="4" t="s">
        <v>11</v>
      </c>
      <c r="E154" s="5" t="s">
        <v>308</v>
      </c>
      <c r="F154" s="5"/>
      <c r="G154" s="5"/>
      <c r="H154" s="6"/>
      <c r="I154" s="4"/>
      <c r="J154" s="20"/>
      <c r="K154" s="21"/>
      <c r="L154" s="21">
        <f t="shared" si="6"/>
        <v>0</v>
      </c>
      <c r="M154" s="21">
        <f t="shared" si="7"/>
        <v>0</v>
      </c>
      <c r="N154" s="21">
        <f t="shared" si="8"/>
        <v>0</v>
      </c>
    </row>
    <row r="155" spans="1:14" ht="25.5" x14ac:dyDescent="0.25">
      <c r="A155" s="2">
        <v>154</v>
      </c>
      <c r="B155" s="5" t="s">
        <v>299</v>
      </c>
      <c r="C155" s="5">
        <v>1</v>
      </c>
      <c r="D155" s="4" t="s">
        <v>11</v>
      </c>
      <c r="E155" s="5" t="s">
        <v>309</v>
      </c>
      <c r="F155" s="5"/>
      <c r="G155" s="5"/>
      <c r="H155" s="6"/>
      <c r="I155" s="4"/>
      <c r="J155" s="20"/>
      <c r="K155" s="21"/>
      <c r="L155" s="21">
        <f t="shared" si="6"/>
        <v>0</v>
      </c>
      <c r="M155" s="21">
        <f t="shared" si="7"/>
        <v>0</v>
      </c>
      <c r="N155" s="21">
        <f t="shared" si="8"/>
        <v>0</v>
      </c>
    </row>
    <row r="156" spans="1:14" ht="25.5" x14ac:dyDescent="0.25">
      <c r="A156" s="2">
        <v>155</v>
      </c>
      <c r="B156" s="5" t="s">
        <v>299</v>
      </c>
      <c r="C156" s="5">
        <v>1</v>
      </c>
      <c r="D156" s="4" t="s">
        <v>11</v>
      </c>
      <c r="E156" s="5" t="s">
        <v>310</v>
      </c>
      <c r="F156" s="5"/>
      <c r="G156" s="5"/>
      <c r="H156" s="6"/>
      <c r="I156" s="4"/>
      <c r="J156" s="20"/>
      <c r="K156" s="21"/>
      <c r="L156" s="21">
        <f t="shared" si="6"/>
        <v>0</v>
      </c>
      <c r="M156" s="21">
        <f t="shared" si="7"/>
        <v>0</v>
      </c>
      <c r="N156" s="21">
        <f t="shared" si="8"/>
        <v>0</v>
      </c>
    </row>
    <row r="157" spans="1:14" ht="25.5" x14ac:dyDescent="0.25">
      <c r="A157" s="2">
        <v>156</v>
      </c>
      <c r="B157" s="5" t="s">
        <v>299</v>
      </c>
      <c r="C157" s="5">
        <v>1</v>
      </c>
      <c r="D157" s="4" t="s">
        <v>11</v>
      </c>
      <c r="E157" s="5" t="s">
        <v>311</v>
      </c>
      <c r="F157" s="5"/>
      <c r="G157" s="5"/>
      <c r="H157" s="6"/>
      <c r="I157" s="4"/>
      <c r="J157" s="20"/>
      <c r="K157" s="21"/>
      <c r="L157" s="21">
        <f t="shared" si="6"/>
        <v>0</v>
      </c>
      <c r="M157" s="21">
        <f t="shared" si="7"/>
        <v>0</v>
      </c>
      <c r="N157" s="21">
        <f t="shared" si="8"/>
        <v>0</v>
      </c>
    </row>
    <row r="158" spans="1:14" ht="25.5" x14ac:dyDescent="0.25">
      <c r="A158" s="4">
        <v>157</v>
      </c>
      <c r="B158" s="5" t="s">
        <v>299</v>
      </c>
      <c r="C158" s="5">
        <v>1</v>
      </c>
      <c r="D158" s="4" t="s">
        <v>11</v>
      </c>
      <c r="E158" s="5" t="s">
        <v>312</v>
      </c>
      <c r="F158" s="5"/>
      <c r="G158" s="5"/>
      <c r="H158" s="6"/>
      <c r="I158" s="4"/>
      <c r="J158" s="20"/>
      <c r="K158" s="21"/>
      <c r="L158" s="21">
        <f t="shared" si="6"/>
        <v>0</v>
      </c>
      <c r="M158" s="21">
        <f t="shared" si="7"/>
        <v>0</v>
      </c>
      <c r="N158" s="21">
        <f t="shared" si="8"/>
        <v>0</v>
      </c>
    </row>
    <row r="159" spans="1:14" ht="25.5" x14ac:dyDescent="0.25">
      <c r="A159" s="4">
        <v>158</v>
      </c>
      <c r="B159" s="5" t="s">
        <v>299</v>
      </c>
      <c r="C159" s="5">
        <v>1</v>
      </c>
      <c r="D159" s="4" t="s">
        <v>11</v>
      </c>
      <c r="E159" s="5" t="s">
        <v>313</v>
      </c>
      <c r="F159" s="5"/>
      <c r="G159" s="5"/>
      <c r="H159" s="6"/>
      <c r="I159" s="4"/>
      <c r="J159" s="20"/>
      <c r="K159" s="21"/>
      <c r="L159" s="21">
        <f t="shared" si="6"/>
        <v>0</v>
      </c>
      <c r="M159" s="21">
        <f t="shared" si="7"/>
        <v>0</v>
      </c>
      <c r="N159" s="21">
        <f t="shared" si="8"/>
        <v>0</v>
      </c>
    </row>
    <row r="160" spans="1:14" ht="25.5" x14ac:dyDescent="0.25">
      <c r="A160" s="2">
        <v>159</v>
      </c>
      <c r="B160" s="5" t="s">
        <v>299</v>
      </c>
      <c r="C160" s="5">
        <v>1</v>
      </c>
      <c r="D160" s="4" t="s">
        <v>11</v>
      </c>
      <c r="E160" s="5" t="s">
        <v>314</v>
      </c>
      <c r="F160" s="5"/>
      <c r="G160" s="5"/>
      <c r="H160" s="6"/>
      <c r="I160" s="4"/>
      <c r="J160" s="20"/>
      <c r="K160" s="21"/>
      <c r="L160" s="21">
        <f t="shared" si="6"/>
        <v>0</v>
      </c>
      <c r="M160" s="21">
        <f t="shared" si="7"/>
        <v>0</v>
      </c>
      <c r="N160" s="21">
        <f t="shared" si="8"/>
        <v>0</v>
      </c>
    </row>
    <row r="161" spans="1:14" ht="25.5" x14ac:dyDescent="0.25">
      <c r="A161" s="2">
        <v>160</v>
      </c>
      <c r="B161" s="5" t="s">
        <v>299</v>
      </c>
      <c r="C161" s="5">
        <v>1</v>
      </c>
      <c r="D161" s="4" t="s">
        <v>11</v>
      </c>
      <c r="E161" s="5" t="s">
        <v>315</v>
      </c>
      <c r="F161" s="5"/>
      <c r="G161" s="5"/>
      <c r="H161" s="6"/>
      <c r="I161" s="4"/>
      <c r="J161" s="20"/>
      <c r="K161" s="21"/>
      <c r="L161" s="21">
        <f t="shared" si="6"/>
        <v>0</v>
      </c>
      <c r="M161" s="21">
        <f t="shared" si="7"/>
        <v>0</v>
      </c>
      <c r="N161" s="21">
        <f t="shared" si="8"/>
        <v>0</v>
      </c>
    </row>
    <row r="162" spans="1:14" ht="25.5" x14ac:dyDescent="0.25">
      <c r="A162" s="2">
        <v>161</v>
      </c>
      <c r="B162" s="5" t="s">
        <v>299</v>
      </c>
      <c r="C162" s="5">
        <v>1</v>
      </c>
      <c r="D162" s="4" t="s">
        <v>11</v>
      </c>
      <c r="E162" s="5" t="s">
        <v>316</v>
      </c>
      <c r="F162" s="5"/>
      <c r="G162" s="5"/>
      <c r="H162" s="6"/>
      <c r="I162" s="4"/>
      <c r="J162" s="20"/>
      <c r="K162" s="21"/>
      <c r="L162" s="21">
        <f t="shared" si="6"/>
        <v>0</v>
      </c>
      <c r="M162" s="21">
        <f t="shared" si="7"/>
        <v>0</v>
      </c>
      <c r="N162" s="21">
        <f t="shared" si="8"/>
        <v>0</v>
      </c>
    </row>
    <row r="163" spans="1:14" ht="25.5" x14ac:dyDescent="0.25">
      <c r="A163" s="4">
        <v>162</v>
      </c>
      <c r="B163" s="5" t="s">
        <v>299</v>
      </c>
      <c r="C163" s="5">
        <v>1</v>
      </c>
      <c r="D163" s="4" t="s">
        <v>11</v>
      </c>
      <c r="E163" s="5" t="s">
        <v>317</v>
      </c>
      <c r="F163" s="5"/>
      <c r="G163" s="5"/>
      <c r="H163" s="6"/>
      <c r="I163" s="4"/>
      <c r="J163" s="20"/>
      <c r="K163" s="21"/>
      <c r="L163" s="21">
        <f t="shared" si="6"/>
        <v>0</v>
      </c>
      <c r="M163" s="21">
        <f t="shared" si="7"/>
        <v>0</v>
      </c>
      <c r="N163" s="21">
        <f t="shared" si="8"/>
        <v>0</v>
      </c>
    </row>
    <row r="164" spans="1:14" ht="25.5" x14ac:dyDescent="0.25">
      <c r="A164" s="4">
        <v>163</v>
      </c>
      <c r="B164" s="5" t="s">
        <v>299</v>
      </c>
      <c r="C164" s="5">
        <v>1</v>
      </c>
      <c r="D164" s="4" t="s">
        <v>11</v>
      </c>
      <c r="E164" s="5" t="s">
        <v>318</v>
      </c>
      <c r="F164" s="5"/>
      <c r="G164" s="5"/>
      <c r="H164" s="6"/>
      <c r="I164" s="4"/>
      <c r="J164" s="20"/>
      <c r="K164" s="21"/>
      <c r="L164" s="21">
        <f t="shared" si="6"/>
        <v>0</v>
      </c>
      <c r="M164" s="21">
        <f t="shared" si="7"/>
        <v>0</v>
      </c>
      <c r="N164" s="21">
        <f t="shared" si="8"/>
        <v>0</v>
      </c>
    </row>
    <row r="165" spans="1:14" ht="25.5" x14ac:dyDescent="0.25">
      <c r="A165" s="2">
        <v>164</v>
      </c>
      <c r="B165" s="5" t="s">
        <v>299</v>
      </c>
      <c r="C165" s="5">
        <v>4</v>
      </c>
      <c r="D165" s="4" t="s">
        <v>11</v>
      </c>
      <c r="E165" s="5" t="s">
        <v>319</v>
      </c>
      <c r="F165" s="5"/>
      <c r="G165" s="5"/>
      <c r="H165" s="6"/>
      <c r="I165" s="4"/>
      <c r="J165" s="20"/>
      <c r="K165" s="21"/>
      <c r="L165" s="21">
        <f t="shared" si="6"/>
        <v>0</v>
      </c>
      <c r="M165" s="21">
        <f t="shared" si="7"/>
        <v>0</v>
      </c>
      <c r="N165" s="21">
        <f t="shared" si="8"/>
        <v>0</v>
      </c>
    </row>
    <row r="166" spans="1:14" ht="63.75" x14ac:dyDescent="0.25">
      <c r="A166" s="2">
        <v>165</v>
      </c>
      <c r="B166" s="5" t="s">
        <v>235</v>
      </c>
      <c r="C166" s="5">
        <v>6</v>
      </c>
      <c r="D166" s="4" t="s">
        <v>11</v>
      </c>
      <c r="E166" s="5" t="s">
        <v>320</v>
      </c>
      <c r="F166" s="5"/>
      <c r="G166" s="5"/>
      <c r="H166" s="6"/>
      <c r="I166" s="4"/>
      <c r="J166" s="20"/>
      <c r="K166" s="21"/>
      <c r="L166" s="21">
        <f t="shared" si="6"/>
        <v>0</v>
      </c>
      <c r="M166" s="21">
        <f t="shared" si="7"/>
        <v>0</v>
      </c>
      <c r="N166" s="21">
        <f t="shared" si="8"/>
        <v>0</v>
      </c>
    </row>
    <row r="167" spans="1:14" ht="51" x14ac:dyDescent="0.25">
      <c r="A167" s="2">
        <v>166</v>
      </c>
      <c r="B167" s="5" t="s">
        <v>322</v>
      </c>
      <c r="C167" s="5">
        <v>2</v>
      </c>
      <c r="D167" s="4" t="s">
        <v>11</v>
      </c>
      <c r="E167" s="5" t="s">
        <v>323</v>
      </c>
      <c r="F167" s="5" t="s">
        <v>321</v>
      </c>
      <c r="G167" s="5"/>
      <c r="H167" s="5" t="s">
        <v>324</v>
      </c>
      <c r="I167" s="4"/>
      <c r="J167" s="20"/>
      <c r="K167" s="21"/>
      <c r="L167" s="21">
        <f t="shared" si="6"/>
        <v>0</v>
      </c>
      <c r="M167" s="21">
        <f t="shared" si="7"/>
        <v>0</v>
      </c>
      <c r="N167" s="21">
        <f t="shared" si="8"/>
        <v>0</v>
      </c>
    </row>
    <row r="168" spans="1:14" ht="76.5" x14ac:dyDescent="0.25">
      <c r="A168" s="4">
        <v>167</v>
      </c>
      <c r="B168" s="5" t="s">
        <v>322</v>
      </c>
      <c r="C168" s="5">
        <v>3</v>
      </c>
      <c r="D168" s="4" t="s">
        <v>11</v>
      </c>
      <c r="E168" s="5" t="s">
        <v>325</v>
      </c>
      <c r="F168" s="5" t="s">
        <v>326</v>
      </c>
      <c r="G168" s="5"/>
      <c r="H168" s="6" t="s">
        <v>327</v>
      </c>
      <c r="I168" s="4" t="s">
        <v>14</v>
      </c>
      <c r="J168" s="20"/>
      <c r="K168" s="21"/>
      <c r="L168" s="21">
        <f t="shared" si="6"/>
        <v>0</v>
      </c>
      <c r="M168" s="21">
        <f t="shared" si="7"/>
        <v>0</v>
      </c>
      <c r="N168" s="21">
        <f t="shared" si="8"/>
        <v>0</v>
      </c>
    </row>
    <row r="169" spans="1:14" ht="38.25" x14ac:dyDescent="0.25">
      <c r="A169" s="4">
        <v>168</v>
      </c>
      <c r="B169" s="5" t="s">
        <v>288</v>
      </c>
      <c r="C169" s="5">
        <v>15</v>
      </c>
      <c r="D169" s="4" t="s">
        <v>11</v>
      </c>
      <c r="E169" s="5" t="s">
        <v>328</v>
      </c>
      <c r="F169" s="5"/>
      <c r="G169" s="5"/>
      <c r="H169" s="6"/>
      <c r="I169" s="4" t="s">
        <v>14</v>
      </c>
      <c r="J169" s="20"/>
      <c r="K169" s="21"/>
      <c r="L169" s="21">
        <f t="shared" si="6"/>
        <v>0</v>
      </c>
      <c r="M169" s="21">
        <f t="shared" si="7"/>
        <v>0</v>
      </c>
      <c r="N169" s="21">
        <f t="shared" si="8"/>
        <v>0</v>
      </c>
    </row>
    <row r="170" spans="1:14" ht="25.5" x14ac:dyDescent="0.25">
      <c r="A170" s="2">
        <v>169</v>
      </c>
      <c r="B170" s="5" t="s">
        <v>129</v>
      </c>
      <c r="C170" s="5">
        <v>1</v>
      </c>
      <c r="D170" s="4" t="s">
        <v>11</v>
      </c>
      <c r="E170" s="5" t="s">
        <v>329</v>
      </c>
      <c r="F170" s="5"/>
      <c r="G170" s="5"/>
      <c r="H170" s="6"/>
      <c r="I170" s="4"/>
      <c r="J170" s="20"/>
      <c r="K170" s="21"/>
      <c r="L170" s="21">
        <f t="shared" si="6"/>
        <v>0</v>
      </c>
      <c r="M170" s="21">
        <f t="shared" si="7"/>
        <v>0</v>
      </c>
      <c r="N170" s="21">
        <f t="shared" si="8"/>
        <v>0</v>
      </c>
    </row>
    <row r="171" spans="1:14" ht="38.25" x14ac:dyDescent="0.25">
      <c r="A171" s="2">
        <v>170</v>
      </c>
      <c r="B171" s="5" t="s">
        <v>129</v>
      </c>
      <c r="C171" s="5">
        <v>1</v>
      </c>
      <c r="D171" s="4" t="s">
        <v>11</v>
      </c>
      <c r="E171" s="5" t="s">
        <v>330</v>
      </c>
      <c r="F171" s="5"/>
      <c r="G171" s="5"/>
      <c r="H171" s="6"/>
      <c r="I171" s="4"/>
      <c r="J171" s="20"/>
      <c r="K171" s="21"/>
      <c r="L171" s="21">
        <f t="shared" si="6"/>
        <v>0</v>
      </c>
      <c r="M171" s="21">
        <f t="shared" si="7"/>
        <v>0</v>
      </c>
      <c r="N171" s="21">
        <f t="shared" si="8"/>
        <v>0</v>
      </c>
    </row>
    <row r="172" spans="1:14" ht="25.5" x14ac:dyDescent="0.25">
      <c r="A172" s="2">
        <v>171</v>
      </c>
      <c r="B172" s="5" t="s">
        <v>129</v>
      </c>
      <c r="C172" s="5">
        <v>1</v>
      </c>
      <c r="D172" s="4" t="s">
        <v>11</v>
      </c>
      <c r="E172" s="5" t="s">
        <v>331</v>
      </c>
      <c r="F172" s="5"/>
      <c r="G172" s="5"/>
      <c r="H172" s="6"/>
      <c r="I172" s="4"/>
      <c r="J172" s="20"/>
      <c r="K172" s="21"/>
      <c r="L172" s="21">
        <f t="shared" si="6"/>
        <v>0</v>
      </c>
      <c r="M172" s="21">
        <f t="shared" si="7"/>
        <v>0</v>
      </c>
      <c r="N172" s="21">
        <f t="shared" si="8"/>
        <v>0</v>
      </c>
    </row>
    <row r="173" spans="1:14" ht="25.5" x14ac:dyDescent="0.25">
      <c r="A173" s="4">
        <v>172</v>
      </c>
      <c r="B173" s="5" t="s">
        <v>129</v>
      </c>
      <c r="C173" s="5">
        <v>2</v>
      </c>
      <c r="D173" s="4" t="s">
        <v>11</v>
      </c>
      <c r="E173" s="5" t="s">
        <v>332</v>
      </c>
      <c r="F173" s="5"/>
      <c r="G173" s="5"/>
      <c r="H173" s="6"/>
      <c r="I173" s="4"/>
      <c r="J173" s="20"/>
      <c r="K173" s="21"/>
      <c r="L173" s="21">
        <f t="shared" si="6"/>
        <v>0</v>
      </c>
      <c r="M173" s="21">
        <f t="shared" si="7"/>
        <v>0</v>
      </c>
      <c r="N173" s="21">
        <f t="shared" si="8"/>
        <v>0</v>
      </c>
    </row>
    <row r="174" spans="1:14" ht="25.5" x14ac:dyDescent="0.25">
      <c r="A174" s="4">
        <v>173</v>
      </c>
      <c r="B174" s="5" t="s">
        <v>129</v>
      </c>
      <c r="C174" s="5">
        <v>1</v>
      </c>
      <c r="D174" s="4" t="s">
        <v>11</v>
      </c>
      <c r="E174" s="5" t="s">
        <v>333</v>
      </c>
      <c r="F174" s="5"/>
      <c r="G174" s="5"/>
      <c r="H174" s="6"/>
      <c r="I174" s="4"/>
      <c r="J174" s="20"/>
      <c r="K174" s="21"/>
      <c r="L174" s="21">
        <f t="shared" si="6"/>
        <v>0</v>
      </c>
      <c r="M174" s="21">
        <f t="shared" si="7"/>
        <v>0</v>
      </c>
      <c r="N174" s="21">
        <f t="shared" si="8"/>
        <v>0</v>
      </c>
    </row>
    <row r="175" spans="1:14" ht="25.5" x14ac:dyDescent="0.25">
      <c r="A175" s="2">
        <v>174</v>
      </c>
      <c r="B175" s="5" t="s">
        <v>129</v>
      </c>
      <c r="C175" s="5">
        <v>1</v>
      </c>
      <c r="D175" s="4" t="s">
        <v>11</v>
      </c>
      <c r="E175" s="5" t="s">
        <v>334</v>
      </c>
      <c r="F175" s="5"/>
      <c r="G175" s="5"/>
      <c r="H175" s="6"/>
      <c r="I175" s="4" t="s">
        <v>202</v>
      </c>
      <c r="J175" s="20"/>
      <c r="K175" s="21"/>
      <c r="L175" s="21">
        <f t="shared" si="6"/>
        <v>0</v>
      </c>
      <c r="M175" s="21">
        <f t="shared" si="7"/>
        <v>0</v>
      </c>
      <c r="N175" s="21">
        <f t="shared" si="8"/>
        <v>0</v>
      </c>
    </row>
    <row r="176" spans="1:14" ht="25.5" x14ac:dyDescent="0.25">
      <c r="A176" s="2">
        <v>175</v>
      </c>
      <c r="B176" s="5" t="s">
        <v>129</v>
      </c>
      <c r="C176" s="5">
        <v>1</v>
      </c>
      <c r="D176" s="4" t="s">
        <v>11</v>
      </c>
      <c r="E176" s="5" t="s">
        <v>335</v>
      </c>
      <c r="F176" s="5"/>
      <c r="G176" s="5"/>
      <c r="H176" s="6"/>
      <c r="I176" s="4"/>
      <c r="J176" s="20"/>
      <c r="K176" s="21"/>
      <c r="L176" s="21">
        <f t="shared" si="6"/>
        <v>0</v>
      </c>
      <c r="M176" s="21">
        <f t="shared" si="7"/>
        <v>0</v>
      </c>
      <c r="N176" s="21">
        <f t="shared" si="8"/>
        <v>0</v>
      </c>
    </row>
    <row r="177" spans="1:14" ht="25.5" x14ac:dyDescent="0.25">
      <c r="A177" s="2">
        <v>176</v>
      </c>
      <c r="B177" s="5" t="s">
        <v>129</v>
      </c>
      <c r="C177" s="5">
        <v>1</v>
      </c>
      <c r="D177" s="4" t="s">
        <v>11</v>
      </c>
      <c r="E177" s="5" t="s">
        <v>336</v>
      </c>
      <c r="F177" s="5"/>
      <c r="G177" s="5"/>
      <c r="H177" s="6"/>
      <c r="I177" s="4" t="s">
        <v>14</v>
      </c>
      <c r="J177" s="20"/>
      <c r="K177" s="21"/>
      <c r="L177" s="21">
        <f t="shared" si="6"/>
        <v>0</v>
      </c>
      <c r="M177" s="21">
        <f t="shared" si="7"/>
        <v>0</v>
      </c>
      <c r="N177" s="21">
        <f t="shared" si="8"/>
        <v>0</v>
      </c>
    </row>
    <row r="178" spans="1:14" ht="25.5" x14ac:dyDescent="0.25">
      <c r="A178" s="4">
        <v>177</v>
      </c>
      <c r="B178" s="5" t="s">
        <v>129</v>
      </c>
      <c r="C178" s="5">
        <v>1</v>
      </c>
      <c r="D178" s="4" t="s">
        <v>11</v>
      </c>
      <c r="E178" s="5" t="s">
        <v>337</v>
      </c>
      <c r="F178" s="5"/>
      <c r="G178" s="5"/>
      <c r="H178" s="6"/>
      <c r="I178" s="4"/>
      <c r="J178" s="20"/>
      <c r="K178" s="21"/>
      <c r="L178" s="21">
        <f t="shared" si="6"/>
        <v>0</v>
      </c>
      <c r="M178" s="21">
        <f t="shared" si="7"/>
        <v>0</v>
      </c>
      <c r="N178" s="21">
        <f t="shared" si="8"/>
        <v>0</v>
      </c>
    </row>
    <row r="179" spans="1:14" ht="216.75" x14ac:dyDescent="0.25">
      <c r="A179" s="4">
        <v>178</v>
      </c>
      <c r="B179" s="5" t="s">
        <v>106</v>
      </c>
      <c r="C179" s="5">
        <v>1</v>
      </c>
      <c r="D179" s="4" t="s">
        <v>11</v>
      </c>
      <c r="E179" s="5" t="s">
        <v>338</v>
      </c>
      <c r="F179" s="5"/>
      <c r="G179" s="5"/>
      <c r="H179" s="5"/>
      <c r="I179" s="5"/>
      <c r="J179" s="20"/>
      <c r="K179" s="21"/>
      <c r="L179" s="21">
        <f t="shared" si="6"/>
        <v>0</v>
      </c>
      <c r="M179" s="21">
        <f t="shared" si="7"/>
        <v>0</v>
      </c>
      <c r="N179" s="21">
        <f t="shared" si="8"/>
        <v>0</v>
      </c>
    </row>
    <row r="180" spans="1:14" ht="191.25" x14ac:dyDescent="0.25">
      <c r="A180" s="2">
        <v>179</v>
      </c>
      <c r="B180" s="5" t="s">
        <v>214</v>
      </c>
      <c r="C180" s="5">
        <v>6</v>
      </c>
      <c r="D180" s="4" t="s">
        <v>11</v>
      </c>
      <c r="E180" s="5" t="s">
        <v>339</v>
      </c>
      <c r="F180" s="5"/>
      <c r="G180" s="5"/>
      <c r="H180" s="5"/>
      <c r="I180" s="5"/>
      <c r="J180" s="20"/>
      <c r="K180" s="21"/>
      <c r="L180" s="21">
        <f t="shared" si="6"/>
        <v>0</v>
      </c>
      <c r="M180" s="21">
        <f t="shared" si="7"/>
        <v>0</v>
      </c>
      <c r="N180" s="21">
        <f t="shared" si="8"/>
        <v>0</v>
      </c>
    </row>
    <row r="181" spans="1:14" x14ac:dyDescent="0.25">
      <c r="A181" s="4">
        <v>180</v>
      </c>
      <c r="B181" s="5" t="s">
        <v>140</v>
      </c>
      <c r="C181" s="5">
        <v>2</v>
      </c>
      <c r="D181" s="4" t="s">
        <v>11</v>
      </c>
      <c r="E181" s="5" t="s">
        <v>340</v>
      </c>
      <c r="F181" s="5"/>
      <c r="G181" s="5"/>
      <c r="H181" s="5"/>
      <c r="I181" s="5"/>
      <c r="J181" s="20"/>
      <c r="K181" s="21"/>
      <c r="L181" s="21">
        <f t="shared" si="6"/>
        <v>0</v>
      </c>
      <c r="M181" s="21">
        <f t="shared" si="7"/>
        <v>0</v>
      </c>
      <c r="N181" s="21">
        <f t="shared" si="8"/>
        <v>0</v>
      </c>
    </row>
    <row r="182" spans="1:14" x14ac:dyDescent="0.25">
      <c r="A182" s="4">
        <v>181</v>
      </c>
      <c r="B182" s="5" t="s">
        <v>141</v>
      </c>
      <c r="C182" s="5">
        <v>1</v>
      </c>
      <c r="D182" s="4" t="s">
        <v>11</v>
      </c>
      <c r="E182" s="5" t="s">
        <v>341</v>
      </c>
      <c r="F182" s="5"/>
      <c r="G182" s="5"/>
      <c r="H182" s="5"/>
      <c r="I182" s="5"/>
      <c r="J182" s="20"/>
      <c r="K182" s="21"/>
      <c r="L182" s="21">
        <f t="shared" si="6"/>
        <v>0</v>
      </c>
      <c r="M182" s="21">
        <f t="shared" si="7"/>
        <v>0</v>
      </c>
      <c r="N182" s="21">
        <f t="shared" si="8"/>
        <v>0</v>
      </c>
    </row>
    <row r="183" spans="1:14" ht="25.5" x14ac:dyDescent="0.25">
      <c r="A183" s="2">
        <v>182</v>
      </c>
      <c r="B183" s="5" t="s">
        <v>129</v>
      </c>
      <c r="C183" s="5">
        <v>8</v>
      </c>
      <c r="D183" s="4" t="s">
        <v>11</v>
      </c>
      <c r="E183" s="5" t="s">
        <v>342</v>
      </c>
      <c r="F183" s="5"/>
      <c r="G183" s="5"/>
      <c r="H183" s="6"/>
      <c r="I183" s="4" t="s">
        <v>14</v>
      </c>
      <c r="J183" s="20"/>
      <c r="K183" s="21"/>
      <c r="L183" s="21">
        <f t="shared" si="6"/>
        <v>0</v>
      </c>
      <c r="M183" s="21">
        <f t="shared" si="7"/>
        <v>0</v>
      </c>
      <c r="N183" s="21">
        <f t="shared" si="8"/>
        <v>0</v>
      </c>
    </row>
    <row r="184" spans="1:14" ht="51" x14ac:dyDescent="0.25">
      <c r="A184" s="4">
        <v>183</v>
      </c>
      <c r="B184" s="5" t="s">
        <v>88</v>
      </c>
      <c r="C184" s="5">
        <v>2</v>
      </c>
      <c r="D184" s="4" t="s">
        <v>11</v>
      </c>
      <c r="E184" s="5" t="s">
        <v>344</v>
      </c>
      <c r="F184" s="5"/>
      <c r="G184" s="5"/>
      <c r="H184" s="6"/>
      <c r="I184" s="4"/>
      <c r="J184" s="20"/>
      <c r="K184" s="21"/>
      <c r="L184" s="21">
        <f t="shared" si="6"/>
        <v>0</v>
      </c>
      <c r="M184" s="21">
        <f t="shared" si="7"/>
        <v>0</v>
      </c>
      <c r="N184" s="21">
        <f t="shared" si="8"/>
        <v>0</v>
      </c>
    </row>
    <row r="185" spans="1:14" ht="38.25" x14ac:dyDescent="0.25">
      <c r="A185" s="4">
        <v>184</v>
      </c>
      <c r="B185" s="5" t="s">
        <v>345</v>
      </c>
      <c r="C185" s="5">
        <v>2</v>
      </c>
      <c r="D185" s="4" t="s">
        <v>11</v>
      </c>
      <c r="E185" s="5" t="s">
        <v>343</v>
      </c>
      <c r="F185" s="5"/>
      <c r="G185" s="5"/>
      <c r="H185" s="6"/>
      <c r="I185" s="4"/>
      <c r="J185" s="20"/>
      <c r="K185" s="21"/>
      <c r="L185" s="21">
        <f t="shared" si="6"/>
        <v>0</v>
      </c>
      <c r="M185" s="21">
        <f t="shared" si="7"/>
        <v>0</v>
      </c>
      <c r="N185" s="21">
        <f t="shared" si="8"/>
        <v>0</v>
      </c>
    </row>
    <row r="186" spans="1:14" ht="38.25" x14ac:dyDescent="0.25">
      <c r="A186" s="2">
        <v>185</v>
      </c>
      <c r="B186" s="5" t="s">
        <v>345</v>
      </c>
      <c r="C186" s="5">
        <v>2</v>
      </c>
      <c r="D186" s="4" t="s">
        <v>11</v>
      </c>
      <c r="E186" s="5" t="s">
        <v>346</v>
      </c>
      <c r="F186" s="5"/>
      <c r="G186" s="5"/>
      <c r="H186" s="6"/>
      <c r="I186" s="4"/>
      <c r="J186" s="20"/>
      <c r="K186" s="21"/>
      <c r="L186" s="21">
        <f t="shared" si="6"/>
        <v>0</v>
      </c>
      <c r="M186" s="21">
        <f t="shared" si="7"/>
        <v>0</v>
      </c>
      <c r="N186" s="21">
        <f t="shared" si="8"/>
        <v>0</v>
      </c>
    </row>
    <row r="187" spans="1:14" ht="38.25" x14ac:dyDescent="0.25">
      <c r="A187" s="4">
        <v>186</v>
      </c>
      <c r="B187" s="5" t="s">
        <v>345</v>
      </c>
      <c r="C187" s="5">
        <v>8</v>
      </c>
      <c r="D187" s="4" t="s">
        <v>11</v>
      </c>
      <c r="E187" s="5" t="s">
        <v>347</v>
      </c>
      <c r="F187" s="5"/>
      <c r="G187" s="5"/>
      <c r="H187" s="6"/>
      <c r="I187" s="4"/>
      <c r="J187" s="20"/>
      <c r="K187" s="21"/>
      <c r="L187" s="21">
        <f t="shared" si="6"/>
        <v>0</v>
      </c>
      <c r="M187" s="21">
        <f t="shared" si="7"/>
        <v>0</v>
      </c>
      <c r="N187" s="21">
        <f t="shared" si="8"/>
        <v>0</v>
      </c>
    </row>
    <row r="188" spans="1:14" ht="51" x14ac:dyDescent="0.25">
      <c r="A188" s="2" t="s">
        <v>349</v>
      </c>
      <c r="B188" s="5" t="s">
        <v>118</v>
      </c>
      <c r="C188" s="5">
        <v>151</v>
      </c>
      <c r="D188" s="4" t="s">
        <v>11</v>
      </c>
      <c r="E188" s="5" t="s">
        <v>350</v>
      </c>
      <c r="F188" s="5" t="s">
        <v>351</v>
      </c>
      <c r="G188" s="5" t="s">
        <v>352</v>
      </c>
      <c r="H188" s="5"/>
      <c r="I188" s="5" t="s">
        <v>14</v>
      </c>
      <c r="J188" s="20"/>
      <c r="K188" s="21"/>
      <c r="L188" s="21">
        <f t="shared" ref="L188" si="9">K188*C188</f>
        <v>0</v>
      </c>
      <c r="M188" s="21">
        <f t="shared" ref="M188" si="10">L188*0.16</f>
        <v>0</v>
      </c>
      <c r="N188" s="21">
        <f t="shared" ref="N188" si="11">L188+M188</f>
        <v>0</v>
      </c>
    </row>
    <row r="189" spans="1:14" ht="38.25" x14ac:dyDescent="0.25">
      <c r="A189" s="4">
        <v>187</v>
      </c>
      <c r="B189" s="5" t="s">
        <v>358</v>
      </c>
      <c r="C189" s="5">
        <v>4</v>
      </c>
      <c r="D189" s="4" t="s">
        <v>11</v>
      </c>
      <c r="E189" s="5" t="s">
        <v>359</v>
      </c>
      <c r="F189" s="5" t="s">
        <v>360</v>
      </c>
      <c r="G189" s="5"/>
      <c r="H189" s="6"/>
      <c r="I189" s="4"/>
      <c r="J189" s="20"/>
      <c r="K189" s="21"/>
      <c r="L189" s="21">
        <f t="shared" ref="L189" si="12">K189*C189</f>
        <v>0</v>
      </c>
      <c r="M189" s="21">
        <f t="shared" ref="M189" si="13">L189*0.16</f>
        <v>0</v>
      </c>
      <c r="N189" s="21">
        <f t="shared" ref="N189" si="14">L189+M189</f>
        <v>0</v>
      </c>
    </row>
    <row r="190" spans="1:14" ht="252" x14ac:dyDescent="0.25">
      <c r="A190" s="6">
        <v>188</v>
      </c>
      <c r="B190" s="5" t="s">
        <v>348</v>
      </c>
      <c r="C190" s="5">
        <v>1</v>
      </c>
      <c r="D190" s="5" t="s">
        <v>361</v>
      </c>
      <c r="E190" s="5" t="s">
        <v>362</v>
      </c>
      <c r="F190" s="5"/>
      <c r="G190" s="5"/>
      <c r="H190" s="6"/>
      <c r="I190" s="4"/>
      <c r="J190" s="22"/>
      <c r="K190" s="22"/>
      <c r="L190" s="21">
        <f t="shared" ref="L190" si="15">K190*C190</f>
        <v>0</v>
      </c>
      <c r="M190" s="21">
        <f t="shared" ref="M190" si="16">L190*0.16</f>
        <v>0</v>
      </c>
      <c r="N190" s="21">
        <f t="shared" ref="N190" si="17">L190+M190</f>
        <v>0</v>
      </c>
    </row>
    <row r="191" spans="1:14" x14ac:dyDescent="0.25">
      <c r="A191" s="13"/>
      <c r="B191" s="14"/>
      <c r="C191" s="14"/>
      <c r="D191" s="15"/>
      <c r="E191" s="14"/>
      <c r="F191" s="14"/>
      <c r="G191" s="14"/>
      <c r="H191" s="13"/>
      <c r="I191" s="15"/>
      <c r="J191" s="17"/>
    </row>
    <row r="192" spans="1:14" x14ac:dyDescent="0.25">
      <c r="A192" s="13"/>
      <c r="B192" s="14"/>
      <c r="C192" s="14"/>
      <c r="D192" s="15"/>
      <c r="E192" s="14"/>
      <c r="F192" s="14"/>
      <c r="G192" s="14"/>
      <c r="H192" s="13"/>
      <c r="I192" s="15"/>
      <c r="J192" s="17"/>
    </row>
    <row r="193" spans="1:10" x14ac:dyDescent="0.25">
      <c r="A193" s="13"/>
      <c r="B193" s="14"/>
      <c r="C193" s="14"/>
      <c r="D193" s="15"/>
      <c r="E193" s="14"/>
      <c r="F193" s="14"/>
      <c r="G193" s="14"/>
      <c r="H193" s="13"/>
      <c r="I193" s="15"/>
      <c r="J193" s="17"/>
    </row>
    <row r="194" spans="1:10" x14ac:dyDescent="0.25">
      <c r="A194" s="13"/>
      <c r="B194" s="14"/>
      <c r="C194" s="14"/>
      <c r="D194" s="15"/>
      <c r="E194" s="14"/>
      <c r="F194" s="14"/>
      <c r="G194" s="14"/>
      <c r="H194" s="13"/>
      <c r="I194" s="15"/>
    </row>
    <row r="195" spans="1:10" x14ac:dyDescent="0.25">
      <c r="A195" s="13"/>
      <c r="B195" s="14"/>
      <c r="C195" s="14"/>
      <c r="D195" s="15"/>
      <c r="E195" s="14"/>
      <c r="F195" s="14"/>
      <c r="G195" s="14"/>
      <c r="H195" s="13"/>
      <c r="I195" s="15"/>
    </row>
    <row r="196" spans="1:10" x14ac:dyDescent="0.25">
      <c r="A196" s="13"/>
      <c r="B196" s="14"/>
      <c r="C196" s="14"/>
      <c r="D196" s="15"/>
      <c r="E196" s="14"/>
      <c r="F196" s="14"/>
      <c r="G196" s="14"/>
      <c r="H196" s="13"/>
      <c r="I196" s="15"/>
    </row>
    <row r="197" spans="1:10" x14ac:dyDescent="0.25">
      <c r="A197" s="13"/>
      <c r="B197" s="14"/>
      <c r="C197" s="14"/>
      <c r="D197" s="15"/>
      <c r="E197" s="14"/>
      <c r="F197" s="14"/>
      <c r="G197" s="14"/>
      <c r="H197" s="13"/>
      <c r="I197" s="15"/>
    </row>
    <row r="198" spans="1:10" x14ac:dyDescent="0.25">
      <c r="A198" s="13"/>
      <c r="B198" s="14"/>
      <c r="C198" s="14"/>
      <c r="D198" s="15"/>
      <c r="E198" s="14"/>
      <c r="F198" s="14"/>
      <c r="G198" s="14"/>
      <c r="H198" s="13"/>
      <c r="I198" s="15"/>
    </row>
    <row r="199" spans="1:10" x14ac:dyDescent="0.25">
      <c r="A199" s="13"/>
      <c r="B199" s="14"/>
      <c r="C199" s="14"/>
      <c r="D199" s="15"/>
      <c r="E199" s="14"/>
      <c r="F199" s="14"/>
      <c r="G199" s="14"/>
      <c r="H199" s="13"/>
      <c r="I199" s="15"/>
    </row>
    <row r="200" spans="1:10" x14ac:dyDescent="0.25">
      <c r="A200" s="13"/>
      <c r="B200" s="14"/>
      <c r="C200" s="14"/>
      <c r="D200" s="15"/>
      <c r="E200" s="14"/>
      <c r="F200" s="14"/>
      <c r="G200" s="14"/>
      <c r="H200" s="13"/>
      <c r="I200" s="15"/>
    </row>
    <row r="201" spans="1:10" x14ac:dyDescent="0.25">
      <c r="A201" s="13"/>
      <c r="B201" s="14"/>
      <c r="C201" s="14"/>
      <c r="D201" s="15"/>
      <c r="E201" s="14"/>
      <c r="F201" s="14"/>
      <c r="G201" s="14"/>
      <c r="H201" s="13"/>
      <c r="I201" s="15"/>
    </row>
    <row r="202" spans="1:10" x14ac:dyDescent="0.25">
      <c r="A202" s="13"/>
      <c r="B202" s="14"/>
      <c r="C202" s="14"/>
      <c r="D202" s="15"/>
      <c r="E202" s="14"/>
      <c r="F202" s="14"/>
      <c r="G202" s="14"/>
      <c r="H202" s="13"/>
      <c r="I202" s="15"/>
    </row>
    <row r="203" spans="1:10" x14ac:dyDescent="0.25">
      <c r="A203" s="13"/>
      <c r="B203" s="14"/>
      <c r="C203" s="14"/>
      <c r="D203" s="15"/>
      <c r="E203" s="14"/>
      <c r="F203" s="14"/>
      <c r="G203" s="14"/>
      <c r="H203" s="13"/>
      <c r="I203" s="15"/>
    </row>
    <row r="204" spans="1:10" x14ac:dyDescent="0.25">
      <c r="A204" s="13"/>
      <c r="B204" s="14"/>
      <c r="C204" s="14"/>
      <c r="D204" s="15"/>
      <c r="E204" s="14"/>
      <c r="F204" s="14"/>
      <c r="G204" s="14"/>
      <c r="H204" s="13"/>
      <c r="I204" s="15"/>
    </row>
    <row r="205" spans="1:10" x14ac:dyDescent="0.25">
      <c r="A205" s="13"/>
      <c r="B205" s="14"/>
      <c r="C205" s="14"/>
      <c r="D205" s="15"/>
      <c r="E205" s="14"/>
      <c r="F205" s="14"/>
      <c r="G205" s="14"/>
      <c r="H205" s="13"/>
      <c r="I205" s="15"/>
    </row>
    <row r="206" spans="1:10" x14ac:dyDescent="0.25">
      <c r="A206" s="13"/>
      <c r="B206" s="14"/>
      <c r="C206" s="14"/>
      <c r="D206" s="15"/>
      <c r="E206" s="14"/>
      <c r="F206" s="14"/>
      <c r="G206" s="14"/>
      <c r="H206" s="13"/>
      <c r="I206" s="15"/>
    </row>
    <row r="207" spans="1:10" x14ac:dyDescent="0.25">
      <c r="A207" s="13"/>
      <c r="B207" s="14"/>
      <c r="C207" s="14"/>
      <c r="D207" s="15"/>
      <c r="E207" s="14"/>
      <c r="F207" s="14"/>
      <c r="G207" s="14"/>
      <c r="H207" s="13"/>
      <c r="I207" s="15"/>
    </row>
    <row r="208" spans="1:10" x14ac:dyDescent="0.25">
      <c r="A208" s="13"/>
      <c r="B208" s="14"/>
      <c r="C208" s="14"/>
      <c r="D208" s="15"/>
      <c r="E208" s="14"/>
      <c r="F208" s="14"/>
      <c r="G208" s="14"/>
      <c r="H208" s="13"/>
      <c r="I208" s="15"/>
    </row>
    <row r="209" spans="1:9" x14ac:dyDescent="0.25">
      <c r="A209" s="13"/>
      <c r="B209" s="14"/>
      <c r="C209" s="14"/>
      <c r="D209" s="15"/>
      <c r="E209" s="14"/>
      <c r="F209" s="14"/>
      <c r="G209" s="14"/>
      <c r="H209" s="13"/>
      <c r="I209" s="15"/>
    </row>
    <row r="210" spans="1:9" x14ac:dyDescent="0.25">
      <c r="A210" s="13"/>
      <c r="B210" s="14"/>
      <c r="C210" s="14"/>
      <c r="D210" s="15"/>
      <c r="E210" s="14"/>
      <c r="F210" s="14"/>
      <c r="G210" s="14"/>
      <c r="H210" s="13"/>
      <c r="I210" s="15"/>
    </row>
    <row r="211" spans="1:9" x14ac:dyDescent="0.25">
      <c r="A211" s="13"/>
      <c r="B211" s="14"/>
      <c r="C211" s="14"/>
      <c r="D211" s="15"/>
      <c r="E211" s="14"/>
      <c r="F211" s="14"/>
      <c r="G211" s="14"/>
      <c r="H211" s="13"/>
      <c r="I211" s="15"/>
    </row>
    <row r="212" spans="1:9" x14ac:dyDescent="0.25">
      <c r="A212" s="13"/>
      <c r="B212" s="14"/>
      <c r="C212" s="14"/>
      <c r="D212" s="15"/>
      <c r="E212" s="14"/>
      <c r="F212" s="14"/>
      <c r="G212" s="14"/>
      <c r="H212" s="13"/>
      <c r="I212" s="15"/>
    </row>
    <row r="213" spans="1:9" x14ac:dyDescent="0.25">
      <c r="A213" s="13"/>
      <c r="B213" s="14"/>
      <c r="C213" s="14"/>
      <c r="D213" s="15"/>
      <c r="E213" s="14"/>
      <c r="F213" s="14"/>
      <c r="G213" s="14"/>
      <c r="H213" s="13"/>
      <c r="I213" s="15"/>
    </row>
    <row r="214" spans="1:9" x14ac:dyDescent="0.25">
      <c r="A214" s="13"/>
      <c r="B214" s="14"/>
      <c r="C214" s="14"/>
      <c r="D214" s="15"/>
      <c r="E214" s="14"/>
      <c r="F214" s="14"/>
      <c r="G214" s="14"/>
      <c r="H214" s="13"/>
      <c r="I214" s="15"/>
    </row>
    <row r="215" spans="1:9" x14ac:dyDescent="0.25">
      <c r="A215" s="13"/>
      <c r="B215" s="14"/>
      <c r="C215" s="14"/>
      <c r="D215" s="15"/>
      <c r="E215" s="14"/>
      <c r="F215" s="14"/>
      <c r="G215" s="14"/>
      <c r="H215" s="13"/>
      <c r="I215" s="15"/>
    </row>
    <row r="216" spans="1:9" x14ac:dyDescent="0.25">
      <c r="A216" s="13"/>
      <c r="B216" s="14"/>
      <c r="C216" s="14"/>
      <c r="D216" s="15"/>
      <c r="E216" s="14"/>
      <c r="F216" s="14"/>
      <c r="G216" s="14"/>
      <c r="H216" s="13"/>
      <c r="I216" s="15"/>
    </row>
    <row r="217" spans="1:9" x14ac:dyDescent="0.25">
      <c r="A217" s="13"/>
      <c r="B217" s="14"/>
      <c r="C217" s="14"/>
      <c r="D217" s="15"/>
      <c r="E217" s="14"/>
      <c r="F217" s="14"/>
      <c r="G217" s="14"/>
      <c r="H217" s="13"/>
      <c r="I217" s="15"/>
    </row>
    <row r="218" spans="1:9" x14ac:dyDescent="0.25">
      <c r="A218" s="13"/>
      <c r="B218" s="14"/>
      <c r="C218" s="14"/>
      <c r="D218" s="15"/>
      <c r="E218" s="14"/>
      <c r="F218" s="14"/>
      <c r="G218" s="14"/>
      <c r="H218" s="13"/>
      <c r="I218" s="15"/>
    </row>
    <row r="219" spans="1:9" x14ac:dyDescent="0.25">
      <c r="A219" s="13"/>
      <c r="B219" s="14"/>
      <c r="C219" s="14"/>
      <c r="D219" s="15"/>
      <c r="E219" s="14"/>
      <c r="F219" s="14"/>
      <c r="G219" s="14"/>
      <c r="H219" s="13"/>
      <c r="I219" s="15"/>
    </row>
    <row r="220" spans="1:9" x14ac:dyDescent="0.25">
      <c r="A220" s="13"/>
      <c r="B220" s="14"/>
      <c r="C220" s="14"/>
      <c r="D220" s="15"/>
      <c r="E220" s="14"/>
      <c r="F220" s="14"/>
      <c r="G220" s="14"/>
      <c r="H220" s="13"/>
      <c r="I220" s="15"/>
    </row>
    <row r="221" spans="1:9" x14ac:dyDescent="0.25">
      <c r="A221" s="13"/>
      <c r="B221" s="14"/>
      <c r="C221" s="14"/>
      <c r="D221" s="15"/>
      <c r="E221" s="14"/>
      <c r="F221" s="14"/>
      <c r="G221" s="14"/>
      <c r="H221" s="13"/>
      <c r="I221" s="15"/>
    </row>
    <row r="222" spans="1:9" x14ac:dyDescent="0.25">
      <c r="A222" s="13"/>
      <c r="B222" s="14"/>
      <c r="C222" s="14"/>
      <c r="D222" s="15"/>
      <c r="E222" s="14"/>
      <c r="F222" s="14"/>
      <c r="G222" s="14"/>
      <c r="H222" s="13"/>
      <c r="I222" s="15"/>
    </row>
    <row r="223" spans="1:9" x14ac:dyDescent="0.25">
      <c r="A223" s="13"/>
      <c r="B223" s="14"/>
      <c r="C223" s="14"/>
      <c r="D223" s="15"/>
      <c r="E223" s="14"/>
      <c r="F223" s="14"/>
      <c r="G223" s="14"/>
      <c r="H223" s="13"/>
      <c r="I223" s="15"/>
    </row>
    <row r="224" spans="1:9" x14ac:dyDescent="0.25">
      <c r="A224" s="13"/>
      <c r="B224" s="14"/>
      <c r="C224" s="14"/>
      <c r="D224" s="15"/>
      <c r="E224" s="14"/>
      <c r="F224" s="14"/>
      <c r="G224" s="14"/>
      <c r="H224" s="13"/>
      <c r="I224" s="15"/>
    </row>
    <row r="225" spans="1:9" x14ac:dyDescent="0.25">
      <c r="A225" s="13"/>
      <c r="B225" s="14"/>
      <c r="C225" s="14"/>
      <c r="D225" s="15"/>
      <c r="E225" s="14"/>
      <c r="F225" s="14"/>
      <c r="G225" s="14"/>
      <c r="H225" s="13"/>
      <c r="I225" s="15"/>
    </row>
    <row r="226" spans="1:9" x14ac:dyDescent="0.25">
      <c r="A226" s="13"/>
      <c r="B226" s="14"/>
      <c r="C226" s="14"/>
      <c r="D226" s="15"/>
      <c r="E226" s="14"/>
      <c r="F226" s="14"/>
      <c r="G226" s="14"/>
      <c r="H226" s="13"/>
      <c r="I226" s="15"/>
    </row>
    <row r="227" spans="1:9" x14ac:dyDescent="0.25">
      <c r="A227" s="13"/>
      <c r="B227" s="14"/>
      <c r="C227" s="14"/>
      <c r="D227" s="15"/>
      <c r="E227" s="14"/>
      <c r="F227" s="14"/>
      <c r="G227" s="14"/>
      <c r="H227" s="13"/>
      <c r="I227" s="15"/>
    </row>
    <row r="228" spans="1:9" x14ac:dyDescent="0.25">
      <c r="A228" s="13"/>
      <c r="B228" s="14"/>
      <c r="C228" s="14"/>
      <c r="D228" s="15"/>
      <c r="E228" s="14"/>
      <c r="F228" s="14"/>
      <c r="G228" s="14"/>
      <c r="H228" s="13"/>
      <c r="I228" s="15"/>
    </row>
    <row r="229" spans="1:9" x14ac:dyDescent="0.25">
      <c r="A229" s="13"/>
      <c r="B229" s="14"/>
      <c r="C229" s="14"/>
      <c r="D229" s="15"/>
      <c r="E229" s="14"/>
      <c r="F229" s="14"/>
      <c r="G229" s="14"/>
      <c r="H229" s="13"/>
      <c r="I229" s="15"/>
    </row>
    <row r="230" spans="1:9" x14ac:dyDescent="0.25">
      <c r="A230" s="13"/>
      <c r="B230" s="14"/>
      <c r="C230" s="14"/>
      <c r="D230" s="15"/>
      <c r="E230" s="14"/>
      <c r="F230" s="14"/>
      <c r="G230" s="14"/>
      <c r="H230" s="13"/>
      <c r="I230" s="15"/>
    </row>
    <row r="231" spans="1:9" x14ac:dyDescent="0.25">
      <c r="A231" s="13"/>
      <c r="B231" s="14"/>
      <c r="C231" s="14"/>
      <c r="D231" s="15"/>
      <c r="E231" s="14"/>
      <c r="F231" s="14"/>
      <c r="G231" s="14"/>
      <c r="H231" s="13"/>
      <c r="I231" s="15"/>
    </row>
    <row r="232" spans="1:9" x14ac:dyDescent="0.25">
      <c r="A232" s="13"/>
      <c r="B232" s="14"/>
      <c r="C232" s="14"/>
      <c r="D232" s="15"/>
      <c r="E232" s="14"/>
      <c r="F232" s="14"/>
      <c r="G232" s="14"/>
      <c r="H232" s="13"/>
      <c r="I232" s="15"/>
    </row>
    <row r="233" spans="1:9" x14ac:dyDescent="0.25">
      <c r="A233" s="13"/>
      <c r="B233" s="14"/>
      <c r="C233" s="14"/>
      <c r="D233" s="15"/>
      <c r="E233" s="14"/>
      <c r="F233" s="14"/>
      <c r="G233" s="14"/>
      <c r="H233" s="13"/>
      <c r="I233" s="15"/>
    </row>
    <row r="234" spans="1:9" x14ac:dyDescent="0.25">
      <c r="A234" s="13"/>
      <c r="B234" s="14"/>
      <c r="C234" s="14"/>
      <c r="D234" s="15"/>
      <c r="E234" s="14"/>
      <c r="F234" s="14"/>
      <c r="G234" s="14"/>
      <c r="H234" s="13"/>
      <c r="I234" s="15"/>
    </row>
    <row r="235" spans="1:9" x14ac:dyDescent="0.25">
      <c r="A235" s="13"/>
      <c r="B235" s="14"/>
      <c r="C235" s="14"/>
      <c r="D235" s="15"/>
      <c r="E235" s="14"/>
      <c r="F235" s="14"/>
      <c r="G235" s="14"/>
      <c r="H235" s="13"/>
      <c r="I235" s="15"/>
    </row>
    <row r="236" spans="1:9" x14ac:dyDescent="0.25">
      <c r="A236" s="13"/>
      <c r="B236" s="14"/>
      <c r="C236" s="14"/>
      <c r="D236" s="15"/>
      <c r="E236" s="14"/>
      <c r="F236" s="14"/>
      <c r="G236" s="14"/>
      <c r="H236" s="13"/>
      <c r="I236" s="15"/>
    </row>
    <row r="237" spans="1:9" x14ac:dyDescent="0.25">
      <c r="A237" s="13"/>
      <c r="B237" s="14"/>
      <c r="C237" s="14"/>
      <c r="D237" s="15"/>
      <c r="E237" s="14"/>
      <c r="F237" s="14"/>
      <c r="G237" s="14"/>
      <c r="H237" s="13"/>
      <c r="I237" s="15"/>
    </row>
    <row r="238" spans="1:9" x14ac:dyDescent="0.25">
      <c r="A238" s="13"/>
      <c r="B238" s="14"/>
      <c r="C238" s="14"/>
      <c r="D238" s="15"/>
      <c r="E238" s="14"/>
      <c r="F238" s="14"/>
      <c r="G238" s="14"/>
      <c r="H238" s="13"/>
      <c r="I238" s="15"/>
    </row>
    <row r="239" spans="1:9" x14ac:dyDescent="0.25">
      <c r="A239" s="13"/>
      <c r="B239" s="14"/>
      <c r="C239" s="14"/>
      <c r="D239" s="15"/>
      <c r="E239" s="14"/>
      <c r="F239" s="14"/>
      <c r="G239" s="14"/>
      <c r="H239" s="13"/>
      <c r="I239" s="15"/>
    </row>
    <row r="240" spans="1:9" x14ac:dyDescent="0.25">
      <c r="A240" s="13"/>
      <c r="B240" s="14"/>
      <c r="C240" s="14"/>
      <c r="D240" s="15"/>
      <c r="E240" s="14"/>
      <c r="F240" s="14"/>
      <c r="G240" s="14"/>
      <c r="H240" s="13"/>
      <c r="I240" s="15"/>
    </row>
    <row r="241" spans="1:9" x14ac:dyDescent="0.25">
      <c r="A241" s="13"/>
      <c r="B241" s="14"/>
      <c r="C241" s="14"/>
      <c r="D241" s="15"/>
      <c r="E241" s="14"/>
      <c r="F241" s="14"/>
      <c r="G241" s="14"/>
      <c r="H241" s="13"/>
      <c r="I241" s="15"/>
    </row>
    <row r="242" spans="1:9" x14ac:dyDescent="0.25">
      <c r="A242" s="13"/>
      <c r="B242" s="14"/>
      <c r="C242" s="14"/>
      <c r="D242" s="15"/>
      <c r="E242" s="14"/>
      <c r="F242" s="14"/>
      <c r="G242" s="14"/>
      <c r="H242" s="13"/>
      <c r="I242" s="15"/>
    </row>
    <row r="243" spans="1:9" x14ac:dyDescent="0.25">
      <c r="A243" s="13"/>
      <c r="B243" s="14"/>
      <c r="C243" s="14"/>
      <c r="D243" s="15"/>
      <c r="E243" s="14"/>
      <c r="F243" s="14"/>
      <c r="G243" s="14"/>
      <c r="H243" s="13"/>
      <c r="I243" s="15"/>
    </row>
    <row r="244" spans="1:9" x14ac:dyDescent="0.25">
      <c r="A244" s="13"/>
      <c r="B244" s="14"/>
      <c r="C244" s="14"/>
      <c r="D244" s="15"/>
      <c r="E244" s="14"/>
      <c r="F244" s="14"/>
      <c r="G244" s="14"/>
      <c r="H244" s="13"/>
      <c r="I244" s="15"/>
    </row>
    <row r="245" spans="1:9" x14ac:dyDescent="0.25">
      <c r="A245" s="13"/>
      <c r="B245" s="14"/>
      <c r="C245" s="14"/>
      <c r="D245" s="15"/>
      <c r="E245" s="14"/>
      <c r="F245" s="14"/>
      <c r="G245" s="14"/>
      <c r="H245" s="13"/>
      <c r="I245" s="15"/>
    </row>
    <row r="246" spans="1:9" x14ac:dyDescent="0.25">
      <c r="A246" s="13"/>
      <c r="B246" s="14"/>
      <c r="C246" s="14"/>
      <c r="D246" s="15"/>
      <c r="E246" s="14"/>
      <c r="F246" s="14"/>
      <c r="G246" s="14"/>
      <c r="H246" s="13"/>
      <c r="I246" s="15"/>
    </row>
    <row r="247" spans="1:9" x14ac:dyDescent="0.25">
      <c r="A247" s="13"/>
      <c r="B247" s="14"/>
      <c r="C247" s="14"/>
      <c r="D247" s="15"/>
      <c r="E247" s="14"/>
      <c r="F247" s="14"/>
      <c r="G247" s="14"/>
      <c r="H247" s="13"/>
      <c r="I247" s="15"/>
    </row>
    <row r="248" spans="1:9" x14ac:dyDescent="0.25">
      <c r="A248" s="13"/>
      <c r="B248" s="14"/>
      <c r="C248" s="14"/>
      <c r="D248" s="15"/>
      <c r="E248" s="14"/>
      <c r="F248" s="14"/>
      <c r="G248" s="14"/>
      <c r="H248" s="13"/>
      <c r="I248" s="15"/>
    </row>
    <row r="249" spans="1:9" x14ac:dyDescent="0.25">
      <c r="A249" s="13"/>
      <c r="B249" s="14"/>
      <c r="C249" s="14"/>
      <c r="D249" s="15"/>
      <c r="E249" s="14"/>
      <c r="F249" s="14"/>
      <c r="G249" s="14"/>
      <c r="H249" s="13"/>
      <c r="I249" s="15"/>
    </row>
    <row r="250" spans="1:9" x14ac:dyDescent="0.25">
      <c r="A250" s="13"/>
      <c r="B250" s="14"/>
      <c r="C250" s="14"/>
      <c r="D250" s="15"/>
      <c r="E250" s="14"/>
      <c r="F250" s="14"/>
      <c r="G250" s="14"/>
      <c r="H250" s="13"/>
      <c r="I250" s="15"/>
    </row>
    <row r="251" spans="1:9" x14ac:dyDescent="0.25">
      <c r="A251" s="13"/>
      <c r="B251" s="14"/>
      <c r="C251" s="14"/>
      <c r="D251" s="15"/>
      <c r="E251" s="14"/>
      <c r="F251" s="14"/>
      <c r="G251" s="14"/>
      <c r="H251" s="13"/>
      <c r="I251" s="15"/>
    </row>
    <row r="252" spans="1:9" x14ac:dyDescent="0.25">
      <c r="A252" s="13"/>
      <c r="B252" s="14"/>
      <c r="C252" s="14"/>
      <c r="D252" s="15"/>
      <c r="E252" s="14"/>
      <c r="F252" s="14"/>
      <c r="G252" s="14"/>
      <c r="H252" s="13"/>
      <c r="I252" s="15"/>
    </row>
    <row r="253" spans="1:9" x14ac:dyDescent="0.25">
      <c r="A253" s="13"/>
      <c r="B253" s="14"/>
      <c r="C253" s="14"/>
      <c r="D253" s="15"/>
      <c r="E253" s="14"/>
      <c r="F253" s="14"/>
      <c r="G253" s="14"/>
      <c r="H253" s="13"/>
      <c r="I253" s="15"/>
    </row>
    <row r="254" spans="1:9" x14ac:dyDescent="0.25">
      <c r="A254" s="13"/>
      <c r="B254" s="14"/>
      <c r="C254" s="14"/>
      <c r="D254" s="15"/>
      <c r="E254" s="14"/>
      <c r="F254" s="14"/>
      <c r="G254" s="14"/>
      <c r="H254" s="13"/>
      <c r="I254" s="15"/>
    </row>
    <row r="255" spans="1:9" x14ac:dyDescent="0.25">
      <c r="A255" s="13"/>
      <c r="B255" s="14"/>
      <c r="C255" s="14"/>
      <c r="D255" s="15"/>
      <c r="E255" s="14"/>
      <c r="F255" s="14"/>
      <c r="G255" s="14"/>
      <c r="H255" s="13"/>
      <c r="I255" s="15"/>
    </row>
    <row r="256" spans="1:9" x14ac:dyDescent="0.25">
      <c r="A256" s="13"/>
      <c r="B256" s="14"/>
      <c r="C256" s="14"/>
      <c r="D256" s="15"/>
      <c r="E256" s="14"/>
      <c r="F256" s="14"/>
      <c r="G256" s="14"/>
      <c r="H256" s="13"/>
      <c r="I256" s="15"/>
    </row>
    <row r="257" spans="1:9" x14ac:dyDescent="0.25">
      <c r="A257" s="13"/>
      <c r="B257" s="14"/>
      <c r="C257" s="14"/>
      <c r="D257" s="15"/>
      <c r="E257" s="14"/>
      <c r="F257" s="14"/>
      <c r="G257" s="14"/>
      <c r="H257" s="13"/>
      <c r="I257" s="15"/>
    </row>
    <row r="258" spans="1:9" x14ac:dyDescent="0.25">
      <c r="A258" s="13"/>
      <c r="B258" s="14"/>
      <c r="C258" s="14"/>
      <c r="D258" s="15"/>
      <c r="E258" s="14"/>
      <c r="F258" s="14"/>
      <c r="G258" s="14"/>
      <c r="H258" s="13"/>
      <c r="I258" s="15"/>
    </row>
    <row r="259" spans="1:9" x14ac:dyDescent="0.25">
      <c r="A259" s="13"/>
      <c r="B259" s="14"/>
      <c r="C259" s="14"/>
      <c r="D259" s="15"/>
      <c r="E259" s="14"/>
      <c r="F259" s="14"/>
      <c r="G259" s="14"/>
      <c r="H259" s="13"/>
      <c r="I259" s="15"/>
    </row>
    <row r="260" spans="1:9" x14ac:dyDescent="0.25">
      <c r="A260" s="13"/>
      <c r="B260" s="14"/>
      <c r="C260" s="14"/>
      <c r="D260" s="15"/>
      <c r="E260" s="14"/>
      <c r="F260" s="14"/>
      <c r="G260" s="14"/>
      <c r="H260" s="13"/>
      <c r="I260" s="15"/>
    </row>
    <row r="261" spans="1:9" x14ac:dyDescent="0.25">
      <c r="A261" s="13"/>
      <c r="B261" s="14"/>
      <c r="C261" s="14"/>
      <c r="D261" s="15"/>
      <c r="E261" s="14"/>
      <c r="F261" s="14"/>
      <c r="G261" s="14"/>
      <c r="H261" s="13"/>
      <c r="I261" s="15"/>
    </row>
    <row r="262" spans="1:9" x14ac:dyDescent="0.25">
      <c r="A262" s="13"/>
      <c r="B262" s="14"/>
      <c r="C262" s="14"/>
      <c r="D262" s="15"/>
      <c r="E262" s="14"/>
      <c r="F262" s="14"/>
      <c r="G262" s="14"/>
      <c r="H262" s="13"/>
      <c r="I262" s="15"/>
    </row>
    <row r="263" spans="1:9" x14ac:dyDescent="0.25">
      <c r="A263" s="13"/>
      <c r="B263" s="14"/>
      <c r="C263" s="14"/>
      <c r="D263" s="15"/>
      <c r="E263" s="14"/>
      <c r="F263" s="14"/>
      <c r="G263" s="14"/>
      <c r="H263" s="13"/>
      <c r="I263" s="15"/>
    </row>
    <row r="264" spans="1:9" x14ac:dyDescent="0.25">
      <c r="A264" s="13"/>
      <c r="B264" s="14"/>
      <c r="C264" s="14"/>
      <c r="D264" s="15"/>
      <c r="E264" s="14"/>
      <c r="F264" s="14"/>
      <c r="G264" s="14"/>
      <c r="H264" s="13"/>
      <c r="I264" s="15"/>
    </row>
    <row r="265" spans="1:9" x14ac:dyDescent="0.25">
      <c r="A265" s="13"/>
      <c r="B265" s="14"/>
      <c r="C265" s="14"/>
      <c r="D265" s="15"/>
      <c r="E265" s="14"/>
      <c r="F265" s="14"/>
      <c r="G265" s="14"/>
      <c r="H265" s="13"/>
      <c r="I265" s="15"/>
    </row>
    <row r="266" spans="1:9" x14ac:dyDescent="0.25">
      <c r="A266" s="13"/>
      <c r="B266" s="14"/>
      <c r="C266" s="14"/>
      <c r="D266" s="15"/>
      <c r="E266" s="14"/>
      <c r="F266" s="14"/>
      <c r="G266" s="14"/>
      <c r="H266" s="13"/>
      <c r="I266" s="15"/>
    </row>
    <row r="267" spans="1:9" x14ac:dyDescent="0.25">
      <c r="A267" s="13"/>
      <c r="B267" s="14"/>
      <c r="C267" s="14"/>
      <c r="D267" s="15"/>
      <c r="E267" s="14"/>
      <c r="F267" s="14"/>
      <c r="G267" s="14"/>
      <c r="H267" s="13"/>
      <c r="I267" s="15"/>
    </row>
    <row r="268" spans="1:9" x14ac:dyDescent="0.25">
      <c r="A268" s="13"/>
      <c r="B268" s="14"/>
      <c r="C268" s="14"/>
      <c r="D268" s="15"/>
      <c r="E268" s="14"/>
      <c r="F268" s="14"/>
      <c r="G268" s="14"/>
      <c r="H268" s="13"/>
      <c r="I268" s="15"/>
    </row>
    <row r="269" spans="1:9" x14ac:dyDescent="0.25">
      <c r="A269" s="13"/>
      <c r="B269" s="14"/>
      <c r="C269" s="14"/>
      <c r="D269" s="15"/>
      <c r="E269" s="14"/>
      <c r="F269" s="14"/>
      <c r="G269" s="14"/>
      <c r="H269" s="13"/>
      <c r="I269" s="15"/>
    </row>
    <row r="270" spans="1:9" x14ac:dyDescent="0.25">
      <c r="A270" s="13"/>
      <c r="B270" s="14"/>
      <c r="C270" s="14"/>
      <c r="D270" s="15"/>
      <c r="E270" s="14"/>
      <c r="F270" s="14"/>
      <c r="G270" s="14"/>
      <c r="H270" s="13"/>
      <c r="I270" s="15"/>
    </row>
    <row r="271" spans="1:9" x14ac:dyDescent="0.25">
      <c r="A271" s="13"/>
      <c r="B271" s="14"/>
      <c r="C271" s="14"/>
      <c r="D271" s="15"/>
      <c r="E271" s="14"/>
      <c r="F271" s="14"/>
      <c r="G271" s="14"/>
      <c r="H271" s="13"/>
      <c r="I271" s="15"/>
    </row>
    <row r="272" spans="1:9" x14ac:dyDescent="0.25">
      <c r="A272" s="13"/>
      <c r="B272" s="14"/>
      <c r="C272" s="14"/>
      <c r="D272" s="15"/>
      <c r="E272" s="14"/>
      <c r="F272" s="14"/>
      <c r="G272" s="14"/>
      <c r="H272" s="13"/>
      <c r="I272" s="15"/>
    </row>
    <row r="273" spans="1:9" x14ac:dyDescent="0.25">
      <c r="A273" s="13"/>
      <c r="B273" s="14"/>
      <c r="C273" s="14"/>
      <c r="D273" s="15"/>
      <c r="E273" s="14"/>
      <c r="F273" s="14"/>
      <c r="G273" s="14"/>
      <c r="H273" s="13"/>
      <c r="I273" s="15"/>
    </row>
    <row r="274" spans="1:9" x14ac:dyDescent="0.25">
      <c r="A274" s="13"/>
      <c r="B274" s="14"/>
      <c r="C274" s="14"/>
      <c r="D274" s="15"/>
      <c r="E274" s="14"/>
      <c r="F274" s="14"/>
      <c r="G274" s="14"/>
      <c r="H274" s="13"/>
      <c r="I274" s="15"/>
    </row>
    <row r="275" spans="1:9" x14ac:dyDescent="0.25">
      <c r="A275" s="13"/>
      <c r="B275" s="14"/>
      <c r="C275" s="14"/>
      <c r="D275" s="15"/>
      <c r="E275" s="14"/>
      <c r="F275" s="14"/>
      <c r="G275" s="14"/>
      <c r="H275" s="13"/>
      <c r="I275" s="15"/>
    </row>
    <row r="276" spans="1:9" x14ac:dyDescent="0.25">
      <c r="A276" s="13"/>
      <c r="B276" s="14"/>
      <c r="C276" s="14"/>
      <c r="D276" s="15"/>
      <c r="E276" s="14"/>
      <c r="F276" s="14"/>
      <c r="G276" s="14"/>
      <c r="H276" s="13"/>
      <c r="I276" s="15"/>
    </row>
    <row r="277" spans="1:9" x14ac:dyDescent="0.25">
      <c r="A277" s="13"/>
      <c r="B277" s="14"/>
      <c r="C277" s="14"/>
      <c r="D277" s="15"/>
      <c r="E277" s="14"/>
      <c r="F277" s="14"/>
      <c r="G277" s="14"/>
      <c r="H277" s="13"/>
      <c r="I277" s="15"/>
    </row>
    <row r="278" spans="1:9" x14ac:dyDescent="0.25">
      <c r="A278" s="13"/>
      <c r="B278" s="14"/>
      <c r="C278" s="14"/>
      <c r="D278" s="15"/>
      <c r="E278" s="14"/>
      <c r="F278" s="14"/>
      <c r="G278" s="14"/>
      <c r="H278" s="13"/>
      <c r="I278" s="15"/>
    </row>
    <row r="279" spans="1:9" x14ac:dyDescent="0.25">
      <c r="A279" s="13"/>
      <c r="B279" s="14"/>
      <c r="C279" s="14"/>
      <c r="D279" s="15"/>
      <c r="E279" s="14"/>
      <c r="F279" s="14"/>
      <c r="G279" s="14"/>
      <c r="H279" s="13"/>
      <c r="I279" s="15"/>
    </row>
    <row r="280" spans="1:9" x14ac:dyDescent="0.25">
      <c r="A280" s="13"/>
      <c r="B280" s="14"/>
      <c r="C280" s="14"/>
      <c r="D280" s="15"/>
      <c r="E280" s="14"/>
      <c r="F280" s="14"/>
      <c r="G280" s="14"/>
      <c r="H280" s="13"/>
      <c r="I280" s="15"/>
    </row>
    <row r="281" spans="1:9" x14ac:dyDescent="0.25">
      <c r="A281" s="13"/>
      <c r="B281" s="14"/>
      <c r="C281" s="14"/>
      <c r="D281" s="15"/>
      <c r="E281" s="14"/>
      <c r="F281" s="14"/>
      <c r="G281" s="14"/>
      <c r="H281" s="13"/>
      <c r="I281" s="15"/>
    </row>
    <row r="282" spans="1:9" x14ac:dyDescent="0.25">
      <c r="A282" s="13"/>
      <c r="B282" s="14"/>
      <c r="C282" s="14"/>
      <c r="D282" s="15"/>
      <c r="E282" s="14"/>
      <c r="F282" s="14"/>
      <c r="G282" s="14"/>
      <c r="H282" s="13"/>
      <c r="I282" s="15"/>
    </row>
    <row r="283" spans="1:9" x14ac:dyDescent="0.25">
      <c r="A283" s="13"/>
      <c r="B283" s="13"/>
      <c r="C283" s="13"/>
      <c r="D283" s="13"/>
      <c r="E283" s="16"/>
      <c r="F283" s="13"/>
      <c r="G283" s="13"/>
      <c r="H283" s="13"/>
      <c r="I283" s="13"/>
    </row>
    <row r="284" spans="1:9" x14ac:dyDescent="0.25">
      <c r="A284" s="13"/>
      <c r="B284" s="13"/>
      <c r="C284" s="13"/>
      <c r="D284" s="13"/>
      <c r="E284" s="16"/>
      <c r="F284" s="13"/>
      <c r="G284" s="13"/>
      <c r="H284" s="13"/>
      <c r="I284" s="13"/>
    </row>
  </sheetData>
  <sheetProtection algorithmName="SHA-512" hashValue="UYj9V0JiNcNap1IiC+JvLb8cijOgbRpyMp74pRrcbnO6z3CIYFudc7PpHKEXaGZxEfa+Tfpd4eBfJKbChVfR9A==" saltValue="DtF2Ly4ICOrP2TQGhUlmAw==" spinCount="100000" sheet="1" objects="1" scenarios="1"/>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Tatiana Peralta</dc:creator>
  <cp:lastModifiedBy>Tatiana Peralta</cp:lastModifiedBy>
  <dcterms:created xsi:type="dcterms:W3CDTF">2022-06-10T16:26:07Z</dcterms:created>
  <dcterms:modified xsi:type="dcterms:W3CDTF">2022-06-15T20:23:25Z</dcterms:modified>
</cp:coreProperties>
</file>