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LICITACIÓN LP22-22 CÓMPUTO\LP22-2022\"/>
    </mc:Choice>
  </mc:AlternateContent>
  <xr:revisionPtr revIDLastSave="0" documentId="13_ncr:1_{2AABD564-4335-4A1A-BBA6-D9BCD637CDDA}" xr6:coauthVersionLast="47" xr6:coauthVersionMax="47" xr10:uidLastSave="{00000000-0000-0000-0000-000000000000}"/>
  <bookViews>
    <workbookView xWindow="-120" yWindow="-120" windowWidth="24240" windowHeight="13140" xr2:uid="{533C085E-AEA8-43B6-B638-ED679CD5BC3B}"/>
  </bookViews>
  <sheets>
    <sheet name="Hoja1" sheetId="1" r:id="rId1"/>
    <sheet name="Hoja2" sheetId="4" r:id="rId2"/>
    <sheet name="PAQUETE" sheetId="3" r:id="rId3"/>
  </sheets>
  <definedNames>
    <definedName name="_xlnm._FilterDatabase" localSheetId="0" hidden="1">Hoja1!$A$1:$O$438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3" i="1" l="1"/>
  <c r="N3" i="1" s="1"/>
  <c r="M4" i="1"/>
  <c r="N4" i="1" s="1"/>
  <c r="M5" i="1"/>
  <c r="O5" i="1" s="1"/>
  <c r="N5" i="1"/>
  <c r="M6" i="1"/>
  <c r="N6" i="1"/>
  <c r="O6" i="1"/>
  <c r="M7" i="1"/>
  <c r="N7" i="1" s="1"/>
  <c r="O7" i="1" s="1"/>
  <c r="M8" i="1"/>
  <c r="N8" i="1" s="1"/>
  <c r="M9" i="1"/>
  <c r="O9" i="1" s="1"/>
  <c r="N9" i="1"/>
  <c r="M10" i="1"/>
  <c r="N10" i="1"/>
  <c r="O10" i="1"/>
  <c r="M11" i="1"/>
  <c r="N11" i="1" s="1"/>
  <c r="M12" i="1"/>
  <c r="N12" i="1" s="1"/>
  <c r="M13" i="1"/>
  <c r="N13" i="1"/>
  <c r="O13" i="1" s="1"/>
  <c r="M14" i="1"/>
  <c r="N14" i="1"/>
  <c r="O14" i="1"/>
  <c r="M15" i="1"/>
  <c r="N15" i="1" s="1"/>
  <c r="M16" i="1"/>
  <c r="N16" i="1" s="1"/>
  <c r="M17" i="1"/>
  <c r="N17" i="1"/>
  <c r="O17" i="1" s="1"/>
  <c r="M18" i="1"/>
  <c r="N18" i="1"/>
  <c r="O18" i="1"/>
  <c r="M19" i="1"/>
  <c r="N19" i="1" s="1"/>
  <c r="M20" i="1"/>
  <c r="N20" i="1" s="1"/>
  <c r="M21" i="1"/>
  <c r="N21" i="1"/>
  <c r="O21" i="1" s="1"/>
  <c r="M22" i="1"/>
  <c r="N22" i="1"/>
  <c r="O22" i="1"/>
  <c r="M23" i="1"/>
  <c r="N23" i="1" s="1"/>
  <c r="M24" i="1"/>
  <c r="N24" i="1" s="1"/>
  <c r="M25" i="1"/>
  <c r="N25" i="1"/>
  <c r="O25" i="1" s="1"/>
  <c r="M26" i="1"/>
  <c r="N26" i="1"/>
  <c r="O26" i="1"/>
  <c r="M27" i="1"/>
  <c r="N27" i="1" s="1"/>
  <c r="M28" i="1"/>
  <c r="N28" i="1" s="1"/>
  <c r="M29" i="1"/>
  <c r="N29" i="1"/>
  <c r="O29" i="1" s="1"/>
  <c r="M30" i="1"/>
  <c r="N30" i="1"/>
  <c r="O30" i="1"/>
  <c r="M31" i="1"/>
  <c r="N31" i="1" s="1"/>
  <c r="M32" i="1"/>
  <c r="N32" i="1" s="1"/>
  <c r="M33" i="1"/>
  <c r="N33" i="1"/>
  <c r="O33" i="1" s="1"/>
  <c r="M34" i="1"/>
  <c r="N34" i="1"/>
  <c r="O34" i="1"/>
  <c r="M35" i="1"/>
  <c r="N35" i="1" s="1"/>
  <c r="M36" i="1"/>
  <c r="N36" i="1" s="1"/>
  <c r="M37" i="1"/>
  <c r="N37" i="1"/>
  <c r="O37" i="1" s="1"/>
  <c r="M38" i="1"/>
  <c r="N38" i="1"/>
  <c r="O38" i="1"/>
  <c r="M39" i="1"/>
  <c r="N39" i="1" s="1"/>
  <c r="M40" i="1"/>
  <c r="N40" i="1" s="1"/>
  <c r="M41" i="1"/>
  <c r="N41" i="1"/>
  <c r="O41" i="1" s="1"/>
  <c r="M42" i="1"/>
  <c r="N42" i="1"/>
  <c r="O42" i="1"/>
  <c r="M43" i="1"/>
  <c r="N43" i="1" s="1"/>
  <c r="M44" i="1"/>
  <c r="N44" i="1" s="1"/>
  <c r="M45" i="1"/>
  <c r="N45" i="1"/>
  <c r="O45" i="1" s="1"/>
  <c r="M46" i="1"/>
  <c r="N46" i="1"/>
  <c r="O46" i="1"/>
  <c r="M47" i="1"/>
  <c r="N47" i="1" s="1"/>
  <c r="M48" i="1"/>
  <c r="N48" i="1" s="1"/>
  <c r="M49" i="1"/>
  <c r="N49" i="1"/>
  <c r="O49" i="1" s="1"/>
  <c r="M50" i="1"/>
  <c r="N50" i="1"/>
  <c r="O50" i="1"/>
  <c r="M51" i="1"/>
  <c r="N51" i="1" s="1"/>
  <c r="M52" i="1"/>
  <c r="N52" i="1" s="1"/>
  <c r="M53" i="1"/>
  <c r="N53" i="1"/>
  <c r="O53" i="1" s="1"/>
  <c r="M54" i="1"/>
  <c r="N54" i="1"/>
  <c r="O54" i="1"/>
  <c r="M55" i="1"/>
  <c r="N55" i="1" s="1"/>
  <c r="M56" i="1"/>
  <c r="N56" i="1" s="1"/>
  <c r="M57" i="1"/>
  <c r="N57" i="1"/>
  <c r="O57" i="1" s="1"/>
  <c r="M58" i="1"/>
  <c r="N58" i="1"/>
  <c r="O58" i="1"/>
  <c r="M59" i="1"/>
  <c r="N59" i="1" s="1"/>
  <c r="M60" i="1"/>
  <c r="N60" i="1" s="1"/>
  <c r="M61" i="1"/>
  <c r="N61" i="1"/>
  <c r="O61" i="1" s="1"/>
  <c r="M62" i="1"/>
  <c r="N62" i="1"/>
  <c r="O62" i="1"/>
  <c r="M63" i="1"/>
  <c r="N63" i="1" s="1"/>
  <c r="M64" i="1"/>
  <c r="N64" i="1" s="1"/>
  <c r="M65" i="1"/>
  <c r="N65" i="1"/>
  <c r="O65" i="1" s="1"/>
  <c r="M66" i="1"/>
  <c r="N66" i="1"/>
  <c r="O66" i="1"/>
  <c r="M67" i="1"/>
  <c r="N67" i="1" s="1"/>
  <c r="M68" i="1"/>
  <c r="N68" i="1" s="1"/>
  <c r="M69" i="1"/>
  <c r="N69" i="1"/>
  <c r="O69" i="1" s="1"/>
  <c r="M70" i="1"/>
  <c r="N70" i="1"/>
  <c r="O70" i="1"/>
  <c r="M71" i="1"/>
  <c r="N71" i="1" s="1"/>
  <c r="M72" i="1"/>
  <c r="N72" i="1" s="1"/>
  <c r="M73" i="1"/>
  <c r="N73" i="1"/>
  <c r="O73" i="1" s="1"/>
  <c r="M74" i="1"/>
  <c r="N74" i="1"/>
  <c r="O74" i="1"/>
  <c r="M75" i="1"/>
  <c r="N75" i="1" s="1"/>
  <c r="M76" i="1"/>
  <c r="N76" i="1" s="1"/>
  <c r="M77" i="1"/>
  <c r="N77" i="1"/>
  <c r="O77" i="1" s="1"/>
  <c r="M78" i="1"/>
  <c r="N78" i="1"/>
  <c r="O78" i="1"/>
  <c r="M79" i="1"/>
  <c r="N79" i="1" s="1"/>
  <c r="M80" i="1"/>
  <c r="N80" i="1" s="1"/>
  <c r="M81" i="1"/>
  <c r="N81" i="1"/>
  <c r="O81" i="1" s="1"/>
  <c r="M82" i="1"/>
  <c r="N82" i="1"/>
  <c r="O82" i="1"/>
  <c r="M83" i="1"/>
  <c r="N83" i="1" s="1"/>
  <c r="M84" i="1"/>
  <c r="N84" i="1" s="1"/>
  <c r="M85" i="1"/>
  <c r="N85" i="1"/>
  <c r="O85" i="1" s="1"/>
  <c r="M86" i="1"/>
  <c r="N86" i="1"/>
  <c r="O86" i="1"/>
  <c r="M87" i="1"/>
  <c r="N87" i="1" s="1"/>
  <c r="M88" i="1"/>
  <c r="N88" i="1" s="1"/>
  <c r="M89" i="1"/>
  <c r="N89" i="1"/>
  <c r="O89" i="1" s="1"/>
  <c r="M90" i="1"/>
  <c r="N90" i="1"/>
  <c r="O90" i="1"/>
  <c r="M91" i="1"/>
  <c r="N91" i="1" s="1"/>
  <c r="M92" i="1"/>
  <c r="N92" i="1" s="1"/>
  <c r="M93" i="1"/>
  <c r="N93" i="1"/>
  <c r="O93" i="1" s="1"/>
  <c r="M94" i="1"/>
  <c r="N94" i="1"/>
  <c r="O94" i="1"/>
  <c r="M95" i="1"/>
  <c r="N95" i="1" s="1"/>
  <c r="M96" i="1"/>
  <c r="N96" i="1" s="1"/>
  <c r="M97" i="1"/>
  <c r="N97" i="1"/>
  <c r="O97" i="1" s="1"/>
  <c r="M98" i="1"/>
  <c r="N98" i="1"/>
  <c r="O98" i="1"/>
  <c r="M99" i="1"/>
  <c r="N99" i="1" s="1"/>
  <c r="M100" i="1"/>
  <c r="N100" i="1" s="1"/>
  <c r="M101" i="1"/>
  <c r="N101" i="1"/>
  <c r="O101" i="1" s="1"/>
  <c r="M102" i="1"/>
  <c r="N102" i="1"/>
  <c r="O102" i="1"/>
  <c r="M103" i="1"/>
  <c r="N103" i="1" s="1"/>
  <c r="M104" i="1"/>
  <c r="N104" i="1" s="1"/>
  <c r="M105" i="1"/>
  <c r="N105" i="1"/>
  <c r="O105" i="1" s="1"/>
  <c r="M106" i="1"/>
  <c r="N106" i="1"/>
  <c r="O106" i="1"/>
  <c r="M107" i="1"/>
  <c r="N107" i="1" s="1"/>
  <c r="M108" i="1"/>
  <c r="N108" i="1" s="1"/>
  <c r="M109" i="1"/>
  <c r="N109" i="1"/>
  <c r="O109" i="1" s="1"/>
  <c r="M110" i="1"/>
  <c r="N110" i="1"/>
  <c r="O110" i="1"/>
  <c r="M111" i="1"/>
  <c r="N111" i="1" s="1"/>
  <c r="O111" i="1" s="1"/>
  <c r="M112" i="1"/>
  <c r="N112" i="1" s="1"/>
  <c r="M113" i="1"/>
  <c r="O113" i="1" s="1"/>
  <c r="N113" i="1"/>
  <c r="M114" i="1"/>
  <c r="N114" i="1"/>
  <c r="O114" i="1"/>
  <c r="M115" i="1"/>
  <c r="N115" i="1" s="1"/>
  <c r="O115" i="1" s="1"/>
  <c r="M116" i="1"/>
  <c r="N116" i="1" s="1"/>
  <c r="M117" i="1"/>
  <c r="O117" i="1" s="1"/>
  <c r="N117" i="1"/>
  <c r="M118" i="1"/>
  <c r="N118" i="1"/>
  <c r="O118" i="1"/>
  <c r="M119" i="1"/>
  <c r="N119" i="1" s="1"/>
  <c r="O119" i="1" s="1"/>
  <c r="M120" i="1"/>
  <c r="N120" i="1" s="1"/>
  <c r="M121" i="1"/>
  <c r="O121" i="1" s="1"/>
  <c r="N121" i="1"/>
  <c r="M122" i="1"/>
  <c r="N122" i="1"/>
  <c r="O122" i="1"/>
  <c r="M123" i="1"/>
  <c r="N123" i="1" s="1"/>
  <c r="O123" i="1" s="1"/>
  <c r="M124" i="1"/>
  <c r="N124" i="1" s="1"/>
  <c r="M125" i="1"/>
  <c r="O125" i="1" s="1"/>
  <c r="N125" i="1"/>
  <c r="M126" i="1"/>
  <c r="N126" i="1"/>
  <c r="O126" i="1"/>
  <c r="M127" i="1"/>
  <c r="N127" i="1" s="1"/>
  <c r="O127" i="1" s="1"/>
  <c r="M128" i="1"/>
  <c r="N128" i="1" s="1"/>
  <c r="M129" i="1"/>
  <c r="O129" i="1" s="1"/>
  <c r="N129" i="1"/>
  <c r="M130" i="1"/>
  <c r="N130" i="1"/>
  <c r="O130" i="1"/>
  <c r="M131" i="1"/>
  <c r="N131" i="1" s="1"/>
  <c r="O131" i="1" s="1"/>
  <c r="M132" i="1"/>
  <c r="N132" i="1" s="1"/>
  <c r="M133" i="1"/>
  <c r="O133" i="1" s="1"/>
  <c r="N133" i="1"/>
  <c r="M134" i="1"/>
  <c r="N134" i="1"/>
  <c r="O134" i="1"/>
  <c r="M135" i="1"/>
  <c r="N135" i="1" s="1"/>
  <c r="O135" i="1" s="1"/>
  <c r="M136" i="1"/>
  <c r="N136" i="1" s="1"/>
  <c r="M137" i="1"/>
  <c r="O137" i="1" s="1"/>
  <c r="N137" i="1"/>
  <c r="M138" i="1"/>
  <c r="N138" i="1"/>
  <c r="O138" i="1"/>
  <c r="M139" i="1"/>
  <c r="N139" i="1" s="1"/>
  <c r="O139" i="1" s="1"/>
  <c r="M140" i="1"/>
  <c r="N140" i="1" s="1"/>
  <c r="M141" i="1"/>
  <c r="O141" i="1" s="1"/>
  <c r="N141" i="1"/>
  <c r="M142" i="1"/>
  <c r="N142" i="1"/>
  <c r="O142" i="1"/>
  <c r="M2" i="1"/>
  <c r="O107" i="1" l="1"/>
  <c r="O103" i="1"/>
  <c r="O99" i="1"/>
  <c r="O95" i="1"/>
  <c r="O91" i="1"/>
  <c r="O87" i="1"/>
  <c r="O83" i="1"/>
  <c r="O79" i="1"/>
  <c r="O75" i="1"/>
  <c r="O71" i="1"/>
  <c r="O67" i="1"/>
  <c r="O63" i="1"/>
  <c r="O59" i="1"/>
  <c r="O55" i="1"/>
  <c r="O51" i="1"/>
  <c r="O47" i="1"/>
  <c r="O43" i="1"/>
  <c r="O39" i="1"/>
  <c r="O35" i="1"/>
  <c r="O31" i="1"/>
  <c r="O27" i="1"/>
  <c r="O23" i="1"/>
  <c r="O19" i="1"/>
  <c r="O15" i="1"/>
  <c r="O11" i="1"/>
  <c r="O3" i="1"/>
  <c r="O140" i="1"/>
  <c r="O136" i="1"/>
  <c r="O132" i="1"/>
  <c r="O128" i="1"/>
  <c r="O124" i="1"/>
  <c r="O120" i="1"/>
  <c r="O116" i="1"/>
  <c r="O112" i="1"/>
  <c r="O108" i="1"/>
  <c r="O104" i="1"/>
  <c r="O100" i="1"/>
  <c r="O96" i="1"/>
  <c r="O92" i="1"/>
  <c r="O88" i="1"/>
  <c r="O84" i="1"/>
  <c r="O80" i="1"/>
  <c r="O76" i="1"/>
  <c r="O72" i="1"/>
  <c r="O68" i="1"/>
  <c r="O64" i="1"/>
  <c r="O60" i="1"/>
  <c r="O56" i="1"/>
  <c r="O52" i="1"/>
  <c r="O48" i="1"/>
  <c r="O44" i="1"/>
  <c r="O40" i="1"/>
  <c r="O36" i="1"/>
  <c r="O32" i="1"/>
  <c r="O28" i="1"/>
  <c r="O24" i="1"/>
  <c r="O20" i="1"/>
  <c r="O16" i="1"/>
  <c r="O12" i="1"/>
  <c r="O8" i="1"/>
  <c r="O4" i="1"/>
  <c r="N2" i="1"/>
  <c r="O2" i="1" s="1"/>
</calcChain>
</file>

<file path=xl/sharedStrings.xml><?xml version="1.0" encoding="utf-8"?>
<sst xmlns="http://schemas.openxmlformats.org/spreadsheetml/2006/main" count="607" uniqueCount="284">
  <si>
    <t>PARTIDA</t>
  </si>
  <si>
    <t>COLOR</t>
  </si>
  <si>
    <t xml:space="preserve">PAQUETE </t>
  </si>
  <si>
    <t>UNIDAD SOLICITANTE</t>
  </si>
  <si>
    <t xml:space="preserve">UNIDAD DE MEDIDA </t>
  </si>
  <si>
    <t>DESCRIPCION</t>
  </si>
  <si>
    <t>MODELO</t>
  </si>
  <si>
    <t>CÓDIGO</t>
  </si>
  <si>
    <t>MEDIDAS</t>
  </si>
  <si>
    <t>SUBTOTAL</t>
  </si>
  <si>
    <t>IVA</t>
  </si>
  <si>
    <t>TOTAL</t>
  </si>
  <si>
    <t xml:space="preserve">PANTALLA JVC ROKU SI50OURF 50" UHD 4A SMART  TV </t>
  </si>
  <si>
    <t xml:space="preserve">50" </t>
  </si>
  <si>
    <t xml:space="preserve">NEGRO </t>
  </si>
  <si>
    <t xml:space="preserve"> SI50OURF</t>
  </si>
  <si>
    <t>PZA</t>
  </si>
  <si>
    <t xml:space="preserve">DIRECCIÓN DE PROTECCIÓN Y ASISTENCIA </t>
  </si>
  <si>
    <t>INSTITUTO DE INVESTIGACIÓN EN CIENCIAS BÁSICAS Y APLICADAS</t>
  </si>
  <si>
    <t>TONER GENERICO IMPRESORA BROTHER MODELO DCP-L2540DW TN 630</t>
  </si>
  <si>
    <t>TONER GENERICO LH505A/280A</t>
  </si>
  <si>
    <t xml:space="preserve">BROTHER </t>
  </si>
  <si>
    <t>CENTRO INTERDISCIPLINARIO DE INVESTIGACIÓN EN HUMANIDADES</t>
  </si>
  <si>
    <r>
      <rPr>
        <b/>
        <sz val="10"/>
        <color theme="1"/>
        <rFont val="Calibri"/>
        <family val="2"/>
        <scheme val="minor"/>
      </rPr>
      <t>COMPUTADORA PORTÁTIL ACER MODELO ASPIRE A514-54-55ZZ NX.A28AL.008</t>
    </r>
    <r>
      <rPr>
        <sz val="10"/>
        <color theme="1"/>
        <rFont val="Calibri"/>
        <family val="2"/>
        <scheme val="minor"/>
      </rPr>
      <t xml:space="preserve">. PROCESADOR INTEL CORE TM I5-1135G7, QUAD CORE, 2.40 GHz HASTA 4.20 GHz 8MB SMARTCACHE 4 GT/s; PANTALLA 14" FULL HD IPS 1920X1080 ACER COMFYVIEW LCD LED BACKLIT; MEMORIA RAM 8 GB DDR4. DUAL CHANNEL (4 GB SOLDADOS A LA MOTHERBOARD) EXPANDIBLE HASTA 20 GB DDR4 (EN UN MÓDULO soDIMM); ALMACENAMIENTO 512 GB SSD PCle NVMe. WIFI 6 (802.11AX) ETEHRNET GIGABYTE SISTEMA OPERATIVO WINDOWS 10 A 64 BITS; CUBIERTA ALUMINIO PLATA, 1 AÑO DE GARANTÍA Y 1 AÑO DE SEGURO CONTRA ROBOS.   </t>
    </r>
  </si>
  <si>
    <t>NX.A28AL.008</t>
  </si>
  <si>
    <t xml:space="preserve">FACULTAD DE ARQUITECTURA </t>
  </si>
  <si>
    <t>LAPTOP DEL INSPIRON 15 5510 15.6 PULGADAS FULL HD NVIDIA GEFORCE MX450 INTEL CORE I7 16GB RAM 512 GB SSD</t>
  </si>
  <si>
    <t>AZUL</t>
  </si>
  <si>
    <t xml:space="preserve">DIRECCIÓN GENERAL DE SERVICIOS ESCOLARES </t>
  </si>
  <si>
    <t xml:space="preserve">CARTUCHO DE TONER HP 89A ORIGINAL, LASERJET, COLOR </t>
  </si>
  <si>
    <t>HP 89A</t>
  </si>
  <si>
    <t xml:space="preserve">CARTUCHO DE TONER DE ALTO RENDIMIENTO LASERJET ORIGINAL </t>
  </si>
  <si>
    <t>HP 414X</t>
  </si>
  <si>
    <t>CIAN</t>
  </si>
  <si>
    <t>AMARILLO</t>
  </si>
  <si>
    <t>MAGENTA</t>
  </si>
  <si>
    <t xml:space="preserve">DIRECCIÓN GENERAL DE PLANEACIÓN INSTITUCIONAL </t>
  </si>
  <si>
    <t xml:space="preserve">MONITOR QIAN LED 23.8 FULL HD WIDSCREEN HDMI MARCA QIAN </t>
  </si>
  <si>
    <t xml:space="preserve">QM2381F </t>
  </si>
  <si>
    <t xml:space="preserve">LAPTOS ASUS GO CEL 4BG  128 SD </t>
  </si>
  <si>
    <t>14 PULG/128GB/4GB RAM</t>
  </si>
  <si>
    <t>VIVOBOOK GO 14</t>
  </si>
  <si>
    <t xml:space="preserve">INSTITUTO DE CIENCIAS DE LA EDUCACIÓN </t>
  </si>
  <si>
    <t>LAPTOP LENOVO THINKPAD E 15 GEN 2 DE 15.6", PROCESADOR INTEL CORE I5-1135G7, 16 GB DE RAM, 512 GB SSD, CAMARA WEB, WINDOWS PRO.</t>
  </si>
  <si>
    <t xml:space="preserve">ESCUELA DE ESTUDIOS SUPERIORES DE JONACATEPEC </t>
  </si>
  <si>
    <t>TINTA GENERICA EPSON 664 LT NEGRA</t>
  </si>
  <si>
    <t xml:space="preserve">TINTA GENERICA EPSON 664 LT AMARILLA </t>
  </si>
  <si>
    <t xml:space="preserve">TINTA GENERICA EPSON 664 LT MAGENTA </t>
  </si>
  <si>
    <t>TINTA GENERICA EPSON 664 LT CYAN</t>
  </si>
  <si>
    <t>CARTUCHO HP 954 XL NEGRO</t>
  </si>
  <si>
    <t xml:space="preserve">CARTUCHO HP 954 XL AMARILLO </t>
  </si>
  <si>
    <t xml:space="preserve">CARTUCHO HP 954 XL CYAN </t>
  </si>
  <si>
    <t xml:space="preserve">CARTUCHO HP 954 XL MAGENTA </t>
  </si>
  <si>
    <t>REMOVEDOR DE POLVO PARA ELECTRÓNICOS PERFECT CHOICE</t>
  </si>
  <si>
    <t xml:space="preserve">UNIDAD PARA LA INCLUSIÓN EDUCATIVA Y ATENCIÓN A LA DIVERSIDAD </t>
  </si>
  <si>
    <t>CF217A/17A NEGRO</t>
  </si>
  <si>
    <t xml:space="preserve">TONER ORIGINAL PARA IMPRESORA HP LASER MFP 135W HP-TO CF217A </t>
  </si>
  <si>
    <t xml:space="preserve">CENTRO DE INVESTIGACIÓN EN DINÁMICA CELULAR </t>
  </si>
  <si>
    <t xml:space="preserve">KIT DE VENTILADOR IN WIN 3PZS WHITE SV ARGB PWM SIRIUS EXTREME PURE TRIPLE PACK </t>
  </si>
  <si>
    <t>FUENTE DE PODER CORSAIR CX750M 750W SM 80 PLUS BRONZE CP-9020061-NA</t>
  </si>
  <si>
    <t>D426664G</t>
  </si>
  <si>
    <t xml:space="preserve">TARJETA DE VIDEO EVGA GEFORCE RTX 3090 FTW3 ULTRA GAMING 24GB GDDR6X ICX3 LED ARGB 24 G P5 3987 KR </t>
  </si>
  <si>
    <t>GABINETE CORSAIR ICUE 465X  RGB WHITE ATX CC-9011189-WW</t>
  </si>
  <si>
    <t>SSD INTERNO M.2 NVME 2 TB ADATA XPG SPECTRIX S40G RGB 2280 2TB PCIE GEN 3X4 TLC 3DNAND LECT.3500MB / S ESCRIT 3000 MB / S LDPC ECC PC AS40G- 2TT-C</t>
  </si>
  <si>
    <t>MEMORIA RAM DDR4 XPG SPECTRIX D50 32GB 3200MHZ RGB (AX4U320032G16A-ST50)</t>
  </si>
  <si>
    <t>MOTHER BOARD ASUS B660 INTEL S-1700 12A GEN /4X DDR4 2666/ DP / HDMI/ M.2/5X USB 3.2 /USB /C/WIFI/  BLUETOOTH / ATX/GAMA MEDIA /GAMER /RGB ROG STRIX B660-A GAMING WIFI D4</t>
  </si>
  <si>
    <t>PROCESADOR INTEL CORE I9- 12900K S-1700 12A GEN /3.2 -5.2 GHz/ CACHE 30 MB /16 CORES/ GRAFICOS UHD 770 /VPRO /SIN DISIPADOR BX8071512900K</t>
  </si>
  <si>
    <t xml:space="preserve">ABOGADO GENERAL </t>
  </si>
  <si>
    <t>P2015</t>
  </si>
  <si>
    <t>MLT-D111S</t>
  </si>
  <si>
    <t xml:space="preserve">400 MFP </t>
  </si>
  <si>
    <t>M203</t>
  </si>
  <si>
    <t>M428</t>
  </si>
  <si>
    <t xml:space="preserve">PROM477 </t>
  </si>
  <si>
    <t>TONER ML2020V2COMP-A GENÉRICO</t>
  </si>
  <si>
    <t xml:space="preserve">TONER PARA IMPRESORA HP LASSERJET GENÉRICO  </t>
  </si>
  <si>
    <t xml:space="preserve">TONER PARA IMPRESORA HP LASSER JET ORIGINAL </t>
  </si>
  <si>
    <t>DIRECCIÓN DE TRANSPARENCIA INSTITUCIONAL</t>
  </si>
  <si>
    <t>MOUSE LOGITECH MODELO M90NEGRO (ALAMBRICO, USB)</t>
  </si>
  <si>
    <t>MOUSE PAD TAPETE ERGONÓMICO ANTIDESLIZANTE GEL REPOSAMUÑECAS</t>
  </si>
  <si>
    <t>M90</t>
  </si>
  <si>
    <t xml:space="preserve">MEMORIA USB KINGSTONE DATATRAVELER 64GB </t>
  </si>
  <si>
    <t>TONER 30A COMPATIBLE PARA HP M227fdw</t>
  </si>
  <si>
    <t>TONER GENÉRICO HP 35A/36A/85A/78A(P) COMPATIBLE TIGRE CON 85a P1102w M1132 P1109w Ce285a, CB435A</t>
  </si>
  <si>
    <t>TÓNER GENÉRICO HP CE505A/05A NGO (P) TIGRE 05a Ce505a</t>
  </si>
  <si>
    <t>DISCO DURO ADATA 2.5 1 TB USB 3.1 RESISTENTE A GOLPES</t>
  </si>
  <si>
    <t xml:space="preserve">ADATA </t>
  </si>
  <si>
    <t>2.5"</t>
  </si>
  <si>
    <t>R-UPR1008</t>
  </si>
  <si>
    <t>FACULTAD DE CIENCIAS QUIMICAS E INGENIERÍA</t>
  </si>
  <si>
    <t>TELEVISION LED HISENSE 50" 50A6GV VIDAA TV SMART TV, 4K UHD, HDR, DOLBY VISION, HDR, HDR 10, DTS VIRTUAL X GOGOLE ASSISTANT/VOICE REMOTE, GARANTÍA 1 AÑO.</t>
  </si>
  <si>
    <t>CIBERPOWER NO BREAK UPS CYBERPOWER UT750 750VA/375W NEMA, AVR, SAI DE LÍNEA INTERACTIVA, PUERTO USB CYBERPOWER UT750G VA 750 WATTS 375 GARANTIZAR LA PROTECCIÓN DE ENERGÍA PARA EQUIPOS DE TI COM COMPUTADORAS, NAS Y DISPOSITIVOS DE ALMACENAMIENTO. EL PRODUCTO ADOPTA UNA TOPOLOGÍA SAI DE LÍNEA INTERACTIVA CON FUNCIÓN DE REGULACIÓN AUTOMÁTICA DEL VOLTAJE (AVR) PARA OFRECER UNA SALIDA DE POTENCIA DE CA ESTABILIZADA. EL CONSUMO DE ENERGÍA REDUCE LOS COSTOS DE ENERGÍA Y PERMITE UNA TEMPERATURA DE OPERACIÓN MÁS BAJA QUE PROLONGA LA VIDA ÚTIL DE LA BATERÍA. BATERÍA 2 AÑOS UT750GU</t>
  </si>
  <si>
    <t>SECRETARÍA GENERAL</t>
  </si>
  <si>
    <t>DIRECCION DE PERSONAL</t>
  </si>
  <si>
    <t xml:space="preserve">PC DE ESCRITORIO HP 280 G5 SFF/ PROCESADOR CORE I5-10505 3.2 GHZ 6C 12 MB/MEMORIA 8GB RAM 1X8 DDR4 2666 /DISCO DURO 1TB HDD 7.2K /VGA/HDMI/WIFI-BT/ NO DVD /PUERTO SERIAL / PS 180 W /TECLADO / MOUSE/ W10PRO/ 1 GARANTÍA.615Y5LA HP Monitor LED 22" (Area Visible 21.5", 100 Vesa, Puertos HDMI/VGA, Cable VGA, 3 años DE GARANTIA  9TT53AA#ABA. </t>
  </si>
  <si>
    <t>FACULTAD DE DERECHO Y CIENCIAS SOCIALES</t>
  </si>
  <si>
    <t>APPLE COMPUTADORA TODO EN UNO APPLE IMAC - INTEL CORE I5 7TH GEN DUAL- CORE (2 NÚCLEOS) 2.30GHZ 8GB RAM DDR4 SDRAM-256GB SSD - 54.6 CM (21.5") FULL HD 1920 X 1080 DE ESCRITORIO MACOS CATALINA INTEL IRIS PLUS GRAPHICS 640 DDR4 SDRAM IEEE 802.11 A/B/G/N/AC- MHK03E/A</t>
  </si>
  <si>
    <t xml:space="preserve">APPLE MACBOOK AIR APPLE  MGND3LA/A, 8 GB, 256 GB SSD 13.3 PULGADAS, MACOS BIG SUR </t>
  </si>
  <si>
    <t>MEMORIA USB DE 32 GB</t>
  </si>
  <si>
    <t xml:space="preserve">DRONE DJI MINI SE/BLANCO CON GRIS </t>
  </si>
  <si>
    <t>TELÉFONO IP PHONE GLOBAL AVAYA 1608-1</t>
  </si>
  <si>
    <t>BLANCO CON GRIS</t>
  </si>
  <si>
    <t xml:space="preserve">ESCUELA DE ESTUDIOS SUPERIORES DE YECAPLIXTLA </t>
  </si>
  <si>
    <t>COMPUTADORA DELL PORTÁTIL DELL INSPIRON 15 3000 3511 39.6 CM (15.6") HD 1366 X 768 INTEL CORE I3 11A GENERACIÓN I3-1115G4- 8GB TOTAL RAM - 256GB SSD PLATA PLATINO - INTEL CHIP- WINDOWS 10 HOME- INTEL UHD GRAPHICS- ESPAÑOL- TECLADO- IEE 802.11AC WIRELESS LAN STANDARD</t>
  </si>
  <si>
    <t xml:space="preserve">T33G </t>
  </si>
  <si>
    <t>YEALINK T33G POE CON 4 CUENTAS SIP SKU: SIP-T33G</t>
  </si>
  <si>
    <t xml:space="preserve">DIRECCIÓN GENERAL DE TECNOLOGÍAS DE LA INFORMACIÓN Y DE COMUNICACIÓN </t>
  </si>
  <si>
    <t xml:space="preserve">PC DELL VOSTRO 3710 SFF INTEL CORE I7-12700, RAM 16GB 512 SSD WINDOWS 10 PRO WIFI HDMI, 1 AÑO DE GARANTÍA </t>
  </si>
  <si>
    <t xml:space="preserve">MONITOR LCD DELL E2723HN 27 PULGADAS FULL HD 1920 X 1080 60HZ VGA HDMI </t>
  </si>
  <si>
    <t>VOSTRO 3710</t>
  </si>
  <si>
    <t>DELL</t>
  </si>
  <si>
    <t>E2723HN</t>
  </si>
  <si>
    <t>30 X 30 CM</t>
  </si>
  <si>
    <t>27"</t>
  </si>
  <si>
    <t>SECRETARÍA TÉCNICA DE LA SECRETARÍA GENERAL</t>
  </si>
  <si>
    <t>MULTIFUNCIONAL HP LASERJET PRO M428 DW, BLANCO Y NEGRO, LÁSER INALÁMBRICO, PRINT/SCAN COPY</t>
  </si>
  <si>
    <t xml:space="preserve">COMPUTADORA: PROCESADOR CORE I5 10400F MB GIGABYTE B450 AORUS M, MEMORIA DDR54 16 GB WIND 10 PRO, DISCO DURO SOLIDO 500 GB TECLADO, MOUSE Y MONITOR DE 24" </t>
  </si>
  <si>
    <t>HP LASERJET PRO</t>
  </si>
  <si>
    <t xml:space="preserve">HP PRODESK </t>
  </si>
  <si>
    <t xml:space="preserve">M428DW </t>
  </si>
  <si>
    <t>400G7</t>
  </si>
  <si>
    <t>FACULTAD DE CONTADURÍA, ADMINISTRACIÓN E INFORMÁTICA</t>
  </si>
  <si>
    <t>EPSON WORKFORCE PRO WF 6590</t>
  </si>
  <si>
    <t>EPSON IMPRESORA DE INYECCIÓN DE TINTA MULTIFUNCIÓN EPSON WORKFORCE PRO WF 6590 INALÁMBRICO-COLOR- COPIADORA /FAX /IMPRESORA/ESCÁNER-34 PPM MONO/34 PPM DE IMPRESIÓN EN COLOR 4800 X 1200 DPI IMPRESIÓN DÚPLEX IMPRESIÓN AUTOMÁTICO HASTA 75000 PÁGINAS AL MES 580 HOJAS ENTRADA- COLOR ESCÁNER 1200 COLOR FAX GIGABIT ETHERNET-LAN INALÁMBRICA-USB C11CD49201</t>
  </si>
  <si>
    <t xml:space="preserve">DELL PORTÁTIL DELL INSPIRON 13 5000 5310 39.6 CM (13.3")- QHD + (2560 X 1600)- INTEL CORE I7 11A GENERACIÓN I7-11390h- 8GB TOTAL RAM 512 GB SSD PLATA INTEL CHIP WINDOWS 10 HOME (ACTUALIZABLE A W11 HOME) INTEL @ IRIS XE GRAPHICS- ESPAÑOL TECLADO- 1 AÑO DE COMPLETE CARE OR90Y MICROSOFT OFFICEHOME AND STUDEN 2021 SPANISH LATAM ONLY MEDIALESS P6 9G-05430  </t>
  </si>
  <si>
    <t>DELL INSPIRON 135000 5310</t>
  </si>
  <si>
    <t>DJI MAVIC AIR 2 S</t>
  </si>
  <si>
    <t>SET DRON DJI MAVIC AIR 2 S SMARTPHOTO: RECONOCIMIENTO DE ESCENAS, HYPERLIGHT Y HDR, PANORÁMICA HDR: VERTIAL (3X1): 328X8000 PIXELES (ANCHO Y ALTO) PANORÁMICA (3X3):8000X6144 PIXELES (ANCHO X ALTO) PANORÁMICA 180° (3X7): 819X3500 PIXELES (ANCHOXALTO) ESFERA (3X8+1): 8192X4096 PIXELES (ANCHO Y ALTO).</t>
  </si>
  <si>
    <t>DELL LAPTOP PORTÁTIL NOTEBOOK LATITUDE 5530 15.6 PULGADAS FHD (1920X1080) PROCESADOR INTEL 12a GENERACIÓN I5-1235U VPRO (10 CORE, 1.30Ghz TO 4.40Ghz)- 8GB RAM (1X8GB) 256GB SSD M.2 TECLADO EXTENDIDO NUMÉRICO E ILUMINADO COLOR GRIS-W10PRO (ACTUALIZABLE A W11PRO) 3 AÑOS DE GARANTÍA PRO SUPPORT.</t>
  </si>
  <si>
    <t xml:space="preserve">GRIS </t>
  </si>
  <si>
    <t xml:space="preserve">FACULTAD DE NUTRICIÓN </t>
  </si>
  <si>
    <t xml:space="preserve">FACULTAD DE PSICOLOGÍA </t>
  </si>
  <si>
    <t xml:space="preserve">COMPUTADORA KIT HP 280 G5 SFF INTEL CORE I5-10500 3.10GHz, 8GB, 1TB, WINDOWS 10 PRO 64-BIT + TECLADO/MOUSE </t>
  </si>
  <si>
    <t>HP 280</t>
  </si>
  <si>
    <t>24"</t>
  </si>
  <si>
    <t xml:space="preserve">HP MONITOR P24 G4 LED 24" FULL HD WIDESCREEN, 75Hz HDMI, NEGRO. </t>
  </si>
  <si>
    <t>HP P24</t>
  </si>
  <si>
    <t xml:space="preserve">CENTRO DE INVESTIGACIONES QUÍMICAS </t>
  </si>
  <si>
    <t>DELL/1WTY V, COMPUTADORA DE ESCRITORIO (CPU) DELL OPTIPLEX 7000 INTEL I5 12a Gen I5-12500T (6 CORE) 2GHz-8GB RAM DDR4 SDRAM-256GB M.2 PCI EXPRESS NVMe SSD-MICRO PC-NEGRO, WINDOWS 10 PRO /INGL FRAN ESPA), TECLADO, DELL MS116 MOUSE 3YW</t>
  </si>
  <si>
    <t xml:space="preserve">PC DE ESCRITORIO LENOVO THINK M70C, PROCESADOR CORE I5 10400 RAM 8 GB 256 SSD, WINDOWS 10 PRO CON MONITOR LENOVO THINK VISION E20-20 19.5 PULGADAS, RESOLUCIÓN 1440 X 900 PUERTOS HDMI Y VGA, LOW BLUE LIGHT, CON PAQUETERÍA OFFICE HOME AND BUSINESS 2019 (LICENCIA LECTRÓNICA)  </t>
  </si>
  <si>
    <t xml:space="preserve">DIRECCIÓN DE CONTABILIDAD </t>
  </si>
  <si>
    <t>MEMORIA USB 32GB ADATA C906 NEGRO/AZ (A)</t>
  </si>
  <si>
    <t>ME-ADA-32GC906N</t>
  </si>
  <si>
    <t>MEMORIA USB 16 GB ADATA C906 NGO/AZUL (A)</t>
  </si>
  <si>
    <t>ME-ADA-16GC906N</t>
  </si>
  <si>
    <t>FACULTAD DE MEDICINA</t>
  </si>
  <si>
    <t>LAPTOP LENOVO V14-ITL, 14 PULGADAS INTEL CORE I5-1135G/, 8GB WINDOWS 10 PRO, 256 GB (82KA00C2LM)</t>
  </si>
  <si>
    <t>MOUSE LOGITECH M90, NEGRO, USB, ÓPTICO, 1000 DPI</t>
  </si>
  <si>
    <t xml:space="preserve">MALETIN 15.6 PULGADAS, MALETÍN NEGRO, NYLON </t>
  </si>
  <si>
    <t>MICRÓFONO SHURE INALÁMBRICO VOCAL SM58</t>
  </si>
  <si>
    <t>TARJETA DE RED USB- ETHERNET MANHATTAN 506731, USB 2.0, RJ-45 MACHO/HEMBRA COLOR BLANCO</t>
  </si>
  <si>
    <t>T504320-AL</t>
  </si>
  <si>
    <t>T504220-AL</t>
  </si>
  <si>
    <t>CE283</t>
  </si>
  <si>
    <t>TN336BK</t>
  </si>
  <si>
    <t>UNIDAD DE ESTADO SOLIDO SSD KINGSTONE A400 480GB 2.5 SATA3 7MM LECT. 500/ESCR.450MBS</t>
  </si>
  <si>
    <t>BATERÍA DATASHIELD MI-4218 DE 12V 7,2 AH VOLTAJE PROPORCIONADO:12V. CAPACIDAD NOMINAL: 7,2 AH. COLOR: NEGRO. RESISTENCIA INTERNA: 22M OMS</t>
  </si>
  <si>
    <t>CABLE DE VIDEO FLEX LCD DELL INSPIRON 14 3421 3437 0N9KXD</t>
  </si>
  <si>
    <t xml:space="preserve">FUENTE DE PODER DE 240W 8200 ELITE HP ORIGINAL 611482-001 </t>
  </si>
  <si>
    <t xml:space="preserve">FILTRO DE AIRE PARA PROYECTOR EPSON POWERLITE HOME CINE 1040 2000 2030 2040 2045 640 707 710HD 730HD 740HD </t>
  </si>
  <si>
    <t>CABLE HDMI DE ALTA VELOCIDAD, STARTECH HDMI MACHO-HDMI MACHO, 4K, 30 HZ, 6 METROS, METROS. NEGRO.</t>
  </si>
  <si>
    <t>NO BREAK TRIPP-LITE VS650T 120V 50/60HZ, 650VA/360 WATTS INTERACTIVO 6 CONTACTOS, AVR, SERIE VS, TORRE, TRES AÑOS DE GARANTÍA.</t>
  </si>
  <si>
    <t>DELL AX210 USB STEREO SPEAKER SYSTEM (W955K)</t>
  </si>
  <si>
    <t xml:space="preserve">MOUSE LOGITECH M90, NEGRO, OPTICO ALAMBRICO USB PC/MAC </t>
  </si>
  <si>
    <t>BATERÍA PARA NO BREAK PS 1280F2, 12V, 8AH MARCA: POWERSONIC MODELO: PS-1280F2 TECNOLOGÍA DE BATERÍA: SEALED LEAD ACID (VRLA) CAPACIDAD DE LA BATERÍA: 8 AH VOLTAJE DE LA PILA 12V.</t>
  </si>
  <si>
    <t>SA400S37/480G</t>
  </si>
  <si>
    <t>MI4218</t>
  </si>
  <si>
    <t>0N9KXD</t>
  </si>
  <si>
    <t>D10-240P2A</t>
  </si>
  <si>
    <t>ELPAF32 V13H134A32</t>
  </si>
  <si>
    <t>HDMM20</t>
  </si>
  <si>
    <t>Q2612A</t>
  </si>
  <si>
    <t>CB435A</t>
  </si>
  <si>
    <t xml:space="preserve">VS650T </t>
  </si>
  <si>
    <t>W955K</t>
  </si>
  <si>
    <t>910-004053</t>
  </si>
  <si>
    <t>PS-1280F2</t>
  </si>
  <si>
    <t>NEGRO</t>
  </si>
  <si>
    <t>6 M</t>
  </si>
  <si>
    <t>FACULTAD DE FARMACIA</t>
  </si>
  <si>
    <t xml:space="preserve">MALETIN IMPERMEABLE PARA LAPTOP DE 15.6 PULGADAS, PORTÁTIL CMF DNDJ8 </t>
  </si>
  <si>
    <t>15.6 PULGADAS</t>
  </si>
  <si>
    <t>MOCHILA T03</t>
  </si>
  <si>
    <t>MEMORIA USB STYLOS, 8GB, USB 2.0, MATERIAL DE LA CARCASA: METAL</t>
  </si>
  <si>
    <t>PLATA</t>
  </si>
  <si>
    <t>BLANCO</t>
  </si>
  <si>
    <t xml:space="preserve">DIRECCIÓN DE PERSONAL </t>
  </si>
  <si>
    <t>COMPUTADORA MARCA DESKTOP ALL IN ONE MODELO 24-K0002LA PROCESADOR INTEL CORE I5 DE 10MA GENERACIÓN, MEMORIA RAM DE 8 GB CAPACIDAD DE ALMACENAMIENTO DE 1 TB</t>
  </si>
  <si>
    <t xml:space="preserve">IMPRESORA MULTIFUNCIONAL MARCA BROTHER MODELO DCPT520W DE INYECCIÓN DE TINTA </t>
  </si>
  <si>
    <t>DIRECCIÓN DE DEPORTE</t>
  </si>
  <si>
    <t>MS-550</t>
  </si>
  <si>
    <t>PROYECTOR BENQ MS-550</t>
  </si>
  <si>
    <t>296X120X221 MM</t>
  </si>
  <si>
    <t>MULTIFUNCIONAL SISTEMA DE TINTA CONTÍNUO DÚPLEX BROTHER INK TANK MFCT920DW</t>
  </si>
  <si>
    <t>MFCT920DW</t>
  </si>
  <si>
    <t>COMPUTADORA DE ESCRITORIO TODO EN UNO OPTIPLEX 5400 AIO</t>
  </si>
  <si>
    <t>5400 AIO</t>
  </si>
  <si>
    <t>DIRECCIÓN DE INVESTIGACIÓN Y POSGRADO</t>
  </si>
  <si>
    <t xml:space="preserve">UPS CYBERPOWER UT1000GU, 1000VA/500W, CON 8 CONTACTOS NEMA 5-15R, USB, PROTECCIÓN RJ11/RJ45 </t>
  </si>
  <si>
    <t>SKU 204922</t>
  </si>
  <si>
    <t>CART. COMPATIBLE UNI TN420/TN450 NUEVO</t>
  </si>
  <si>
    <t>CART. COMPATIBLE UNI TN580/TN650 TN550</t>
  </si>
  <si>
    <t>CART. COMPATIBLE UNI 126A/130A NEGRO</t>
  </si>
  <si>
    <t>CART. COMPATIBLE UNI 126A/130A CYAN</t>
  </si>
  <si>
    <t>CART. COMPATIBLE UNI 126A/130A YELLOW</t>
  </si>
  <si>
    <t>CART. COMPATIBLE UNI 126A/130A MAGENTA</t>
  </si>
  <si>
    <t>CART. COMPATIBLE UNI 125A/128A/131A NEGR</t>
  </si>
  <si>
    <t>CART. COMPATIBLE UNI 125A/128A/131A CYAN</t>
  </si>
  <si>
    <t>CART COMPATIBLE UNI 125A/128A/131A YELLO</t>
  </si>
  <si>
    <t>CART COMPATIBLE UNI 125A/128A/131A MAGEN</t>
  </si>
  <si>
    <t>CART. TINTA NVA. GENERACION 950XL NEGRO</t>
  </si>
  <si>
    <t>CART. TINTA NVA. GENERACION 951XL CYAN</t>
  </si>
  <si>
    <t>CART. TINTA NVA. GENERACION 951XL YELLOW</t>
  </si>
  <si>
    <t>CART. TINTA NVA. GENERACION 951XL MAGENT</t>
  </si>
  <si>
    <t>CART.COMPATIBLE NUEVO TTM Q6000A NEGRO</t>
  </si>
  <si>
    <t>CART.COMPATIBLE NUEVO TTM Q6001A CYAN</t>
  </si>
  <si>
    <t>CART.COMPATIBLE NUEVO TTM Q6002A YELLOW</t>
  </si>
  <si>
    <t>CART.COMPATIBLE NUEVO TTM Q6002A MAGENT</t>
  </si>
  <si>
    <t>GENBROUNITN450</t>
  </si>
  <si>
    <t>GENBROUNITN650</t>
  </si>
  <si>
    <t>GENHPCE310AN</t>
  </si>
  <si>
    <t>GENHPCE311AC</t>
  </si>
  <si>
    <t>GENHPCE312AY</t>
  </si>
  <si>
    <t>GENHPCE313AM</t>
  </si>
  <si>
    <t>GENHPUNICB540N</t>
  </si>
  <si>
    <t>GENHPUNICB541C</t>
  </si>
  <si>
    <t>GENHPUNICB542Y</t>
  </si>
  <si>
    <t>GENHPUNICB543M</t>
  </si>
  <si>
    <t>GENHP950BXL</t>
  </si>
  <si>
    <t>GENHP951CXL</t>
  </si>
  <si>
    <t>GENHP951YXL</t>
  </si>
  <si>
    <t>GENHP951MXL</t>
  </si>
  <si>
    <t>GENHPQ6000A</t>
  </si>
  <si>
    <t>GENHPQ6001A</t>
  </si>
  <si>
    <t>GENHPQ6002A</t>
  </si>
  <si>
    <t>GENHPQ6003A</t>
  </si>
  <si>
    <t xml:space="preserve"> NEGRO</t>
  </si>
  <si>
    <t>76 2DA VTA</t>
  </si>
  <si>
    <t>DIRECCIÓN DE EDUCACIÓN MEDIA SUPERIOR</t>
  </si>
  <si>
    <t>540 VA</t>
  </si>
  <si>
    <t>KIT</t>
  </si>
  <si>
    <t>KIT DE LIMPIEZA PARA PANTALLAS SILIMEX</t>
  </si>
  <si>
    <t>PAQUETE 1</t>
  </si>
  <si>
    <t>PAQUETE 2</t>
  </si>
  <si>
    <t>PAQUETE 3</t>
  </si>
  <si>
    <t>NO BREAK CDP MODELO R-UPR1008, 500WATSS, 1000 VA, 8 CONTACTOS (4 CON SUPRESOR DE PICOS Y 4 REGULADOS)</t>
  </si>
  <si>
    <t>PC MARCA GHIA, PROCESADOR AMD RYZED 3 PRO 4350G QUAD CORE 3.8 GHZ, RAM 8GB, SSD 240 GB</t>
  </si>
  <si>
    <t>ALIENWARE AURORA R13 HABILITADO PARA CRYO-TECHTM, CON PROCESADORES INTEL CORETM DE 12.a CORETM I7-12700KF (25 MB CACHE, 12 CORES, 20 THREADS, 3.60 TO 5.00 GHz TURBO) SISTEMA OPERATIVO WINDOWS 11 HOME SINGLE LANGUAGE, ESPAÑOL, TARJETA DE VIDEO NVIDIA GEFORCE RTXTM 3060, 12 GB GDDR6, LHR, 3 DP, HDMI, MEMORIA 16 GB, 2 X 8 GB, DDR5, 4400 MHz, DUAL-CHANNEL; UP TO 128 GB (ADD'I MEM SOLD SEPARATELY, DISCO DURO 512 GB NVME M.2 PCLE SSD (BOOT) +  2TB 7200RPM SATA 6GB/s (STORAGE)</t>
  </si>
  <si>
    <t>TONER HP CF410A NEGRO COMPATIBLE</t>
  </si>
  <si>
    <t>TONER HP CF411A AMARILLO COMPATIBLE</t>
  </si>
  <si>
    <t>TONER HP CF412A MAGENTA COMPATIBLE</t>
  </si>
  <si>
    <t>TONER HP CF413A CYAN COMPATIBLE</t>
  </si>
  <si>
    <t>TONER SAMSUNG 111 COMPATIBLE</t>
  </si>
  <si>
    <t>TONER HP 05A/80A COMPATIBLE</t>
  </si>
  <si>
    <t>TONER HP 78A COMPATIBLE</t>
  </si>
  <si>
    <t>TONER HP 30A CON CHIP COMPATIBLE</t>
  </si>
  <si>
    <t>TONER SAMSUNG 105 COMPATIBLE</t>
  </si>
  <si>
    <t>TONER HP 26A COMPATIBLE</t>
  </si>
  <si>
    <t>TONER HP 83A  COMPATIBLE</t>
  </si>
  <si>
    <t>TONER HP 85A  COMPATIBLE</t>
  </si>
  <si>
    <t>TONER 660  COMPATIBLE</t>
  </si>
  <si>
    <t>TONER SHARP AL 2040CS AL-100TDN 6000 ORIGINAL</t>
  </si>
  <si>
    <t>CF 383 A MAGENTA ORIGINAL</t>
  </si>
  <si>
    <t>CF 382 A AMARILLO ORIGINAL</t>
  </si>
  <si>
    <t>CF 381 A AZUL ORIGINAL</t>
  </si>
  <si>
    <t>CF 380 K NEGRO ORIGINAL</t>
  </si>
  <si>
    <t>TONER HP LASER JET M1212NF MFP CE285A ORIGINAL</t>
  </si>
  <si>
    <t>CARTUCHO DE TONER HP 12A  NEGRO PARA LASERJET 3015, 3052(Q2612A) ORIGINAL</t>
  </si>
  <si>
    <t>CARTUCHO DE TONER HP 35A NEGRO PARA LASERJET P1002/1006 ORIGINAL</t>
  </si>
  <si>
    <t>PAQUETE</t>
  </si>
  <si>
    <t>NO BREAK KOBLENZ 540 VA (8 CONTACTOS)</t>
  </si>
  <si>
    <t>CANT.</t>
  </si>
  <si>
    <t xml:space="preserve">MONITOR CURVO DELL 3.4-S3422dw, MONITOR LCD CON RETROALIMENTACIÓN LED / MATRIZ ACTIVA TFT </t>
  </si>
  <si>
    <t>EPSON TM-T20III-001 IMPRESORA DE TICKETS</t>
  </si>
  <si>
    <t>EPSON</t>
  </si>
  <si>
    <t>COMPUTADORA HP PRODESK 400 G7 INTEL CORE I5-10500 3.10GHz, 16GB, 512GB  SSD, WINDOWS 10 PRO 64-bit + TECLADO/MOUSE. MONITOR HP DE 21.5"</t>
  </si>
  <si>
    <t>IMPRESORA MULTIFUNCIÓN LEXMARK MB2236Adw  CON WIFI GRIS Y NEGRA 110V. MONOCROMÁTICA. IMPRIME, ESCANEA Y HACE COPIAS. TECNOLOGÍA DE IMPRESIÓN: LÁSER. POSEE PANTALLA LCD PARA VISUALIZAR EL PROCESO. TIENE ENTRADA USB. 
CAPACIDAD MÁXIMA DE 251 HOJAS. SOPORTA PAPEL TAMAÑO A4, A5, A6, CARTA, EJECUTIVO, LEGAL, OFICIO, SOBRE B5, SOBRE C5, SOBRE DL, SOBRE N7 3/4, SOBRE N9, SOBRE N10. INCLUYE ACCESORIOS. PRÁCTICA Y FUNCIONAL PARA USO PERSONAL COMO PROFESIONAL.</t>
  </si>
  <si>
    <t>HP</t>
  </si>
  <si>
    <t>LEXMARK</t>
  </si>
  <si>
    <t>COORDINACIÓN DE BIBLIOTECA GALERÍA MIGUEL SALINAS</t>
  </si>
  <si>
    <t xml:space="preserve">FACULTAD DE DISEÑO </t>
  </si>
  <si>
    <t>NO BREAK CYBERPOWER OM900ATLCD, 900VA, ENTRADA 82-148V, 6 CONTACTOS</t>
  </si>
  <si>
    <t>DESCRIPCIÓN PROVEEDOR</t>
  </si>
  <si>
    <t>P.UNITARIO SIN 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</si>
</sst>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quot;$&quot;* #,##0.00_-;_-&quot;$&quot;* &quot;-&quot;??_-;_-@_-"/>
  </numFmts>
  <fonts count="9" x14ac:knownFonts="1">
    <font>
      <sz val="11"/>
      <color theme="1"/>
      <name val="Calibri"/>
      <family val="2"/>
      <scheme val="minor"/>
    </font>
    <font>
      <sz val="11"/>
      <color theme="1"/>
      <name val="Calibri"/>
      <family val="2"/>
      <scheme val="minor"/>
    </font>
    <font>
      <b/>
      <sz val="15"/>
      <color theme="3"/>
      <name val="Calibri"/>
      <family val="2"/>
      <scheme val="minor"/>
    </font>
    <font>
      <b/>
      <sz val="10"/>
      <name val="Calibri"/>
      <family val="2"/>
      <scheme val="minor"/>
    </font>
    <font>
      <sz val="10"/>
      <color theme="1"/>
      <name val="Calibri"/>
      <family val="2"/>
      <scheme val="minor"/>
    </font>
    <font>
      <b/>
      <sz val="10"/>
      <color theme="1"/>
      <name val="Calibri"/>
      <family val="2"/>
      <scheme val="minor"/>
    </font>
    <font>
      <sz val="10"/>
      <name val="Arial"/>
      <family val="2"/>
    </font>
    <font>
      <b/>
      <sz val="11"/>
      <color theme="1"/>
      <name val="Calibri"/>
      <family val="2"/>
      <scheme val="minor"/>
    </font>
    <font>
      <sz val="10"/>
      <color rgb="FF000000"/>
      <name val="Times New Roman"/>
      <family val="1"/>
    </font>
  </fonts>
  <fills count="6">
    <fill>
      <patternFill patternType="none"/>
    </fill>
    <fill>
      <patternFill patternType="gray125"/>
    </fill>
    <fill>
      <patternFill patternType="solid">
        <fgColor rgb="FF2CB6AF"/>
        <bgColor indexed="64"/>
      </patternFill>
    </fill>
    <fill>
      <gradientFill degree="90">
        <stop position="0">
          <color theme="9" tint="0.40000610370189521"/>
        </stop>
        <stop position="1">
          <color theme="4" tint="-0.25098422193060094"/>
        </stop>
      </gradientFill>
    </fill>
    <fill>
      <patternFill patternType="solid">
        <fgColor theme="8" tint="0.39997558519241921"/>
        <bgColor indexed="64"/>
      </patternFill>
    </fill>
    <fill>
      <patternFill patternType="solid">
        <fgColor theme="7"/>
        <bgColor indexed="64"/>
      </patternFill>
    </fill>
  </fills>
  <borders count="3">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164" fontId="2" fillId="3" borderId="1">
      <alignment horizontal="center" vertical="center" wrapText="1"/>
    </xf>
    <xf numFmtId="0" fontId="6" fillId="0" borderId="0"/>
    <xf numFmtId="43" fontId="1" fillId="0" borderId="0" applyFont="0" applyFill="0" applyBorder="0" applyAlignment="0" applyProtection="0"/>
    <xf numFmtId="164" fontId="1" fillId="0" borderId="0" applyFont="0" applyFill="0" applyBorder="0" applyAlignment="0" applyProtection="0"/>
    <xf numFmtId="0" fontId="6" fillId="0" borderId="0"/>
    <xf numFmtId="0" fontId="1" fillId="0" borderId="0"/>
    <xf numFmtId="0" fontId="8" fillId="0" borderId="0"/>
  </cellStyleXfs>
  <cellXfs count="26">
    <xf numFmtId="0" fontId="0" fillId="0" borderId="0" xfId="0"/>
    <xf numFmtId="0" fontId="4" fillId="0" borderId="0" xfId="0" applyFont="1"/>
    <xf numFmtId="0" fontId="4" fillId="0" borderId="0" xfId="0" applyFont="1" applyFill="1"/>
    <xf numFmtId="0" fontId="0" fillId="0" borderId="0" xfId="0" applyAlignment="1">
      <alignment horizontal="center" vertical="center"/>
    </xf>
    <xf numFmtId="0" fontId="0" fillId="0" borderId="2" xfId="0" applyBorder="1" applyAlignment="1">
      <alignment horizontal="center" vertical="center"/>
    </xf>
    <xf numFmtId="0" fontId="7" fillId="4" borderId="2" xfId="0" applyFont="1" applyFill="1" applyBorder="1" applyAlignment="1">
      <alignment horizontal="center" vertical="center"/>
    </xf>
    <xf numFmtId="0" fontId="5" fillId="5" borderId="2" xfId="0" applyFont="1" applyFill="1" applyBorder="1" applyAlignment="1" applyProtection="1">
      <alignment horizontal="center" vertical="center"/>
      <protection locked="0"/>
    </xf>
    <xf numFmtId="0" fontId="5" fillId="5" borderId="2" xfId="0" applyFont="1" applyFill="1" applyBorder="1" applyAlignment="1" applyProtection="1">
      <alignment horizontal="center" vertical="center" wrapText="1"/>
      <protection locked="0"/>
    </xf>
    <xf numFmtId="0" fontId="0" fillId="0" borderId="2" xfId="0" applyBorder="1" applyAlignment="1">
      <alignment horizontal="center" vertical="center"/>
    </xf>
    <xf numFmtId="0" fontId="0" fillId="0" borderId="2" xfId="0" applyBorder="1" applyAlignment="1">
      <alignment horizontal="center" vertical="center" wrapText="1"/>
    </xf>
    <xf numFmtId="164" fontId="3" fillId="2" borderId="2" xfId="1" applyNumberFormat="1" applyFont="1" applyFill="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center" wrapText="1"/>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wrapText="1"/>
    </xf>
    <xf numFmtId="1" fontId="4" fillId="0" borderId="2" xfId="0" applyNumberFormat="1" applyFont="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center" vertical="center" wrapText="1"/>
    </xf>
    <xf numFmtId="0" fontId="4" fillId="0" borderId="0" xfId="0" applyFont="1" applyAlignment="1" applyProtection="1">
      <alignment horizontal="center" wrapText="1"/>
    </xf>
    <xf numFmtId="0" fontId="4" fillId="0" borderId="0" xfId="0" applyFont="1" applyProtection="1"/>
    <xf numFmtId="0" fontId="4" fillId="0" borderId="0" xfId="0" applyFont="1" applyProtection="1">
      <protection locked="0"/>
    </xf>
    <xf numFmtId="0" fontId="4" fillId="0" borderId="2" xfId="0" applyFont="1" applyBorder="1" applyProtection="1">
      <protection locked="0"/>
    </xf>
    <xf numFmtId="0" fontId="4" fillId="0" borderId="2" xfId="0" applyFont="1" applyFill="1" applyBorder="1" applyProtection="1">
      <protection locked="0"/>
    </xf>
    <xf numFmtId="0" fontId="4" fillId="0" borderId="0" xfId="0" applyFont="1" applyFill="1" applyProtection="1">
      <protection locked="0"/>
    </xf>
  </cellXfs>
  <cellStyles count="9">
    <cellStyle name="Estilo 2" xfId="2" xr:uid="{0A0934B6-5F37-4937-9C70-7C801EB3CD3C}"/>
    <cellStyle name="Millares" xfId="1" builtinId="3"/>
    <cellStyle name="Millares 2" xfId="4" xr:uid="{EC486998-53AB-430B-BF20-153F9F499032}"/>
    <cellStyle name="Moneda 2" xfId="5" xr:uid="{B026D956-C035-44AF-BAF9-ADBD6922177F}"/>
    <cellStyle name="Normal" xfId="0" builtinId="0"/>
    <cellStyle name="Normal 2" xfId="3" xr:uid="{386CEE4D-DB9F-487B-9888-0E37CF905243}"/>
    <cellStyle name="Normal 2 2" xfId="6" xr:uid="{EA580264-666F-4FF7-9E8B-FE0EFD044ECB}"/>
    <cellStyle name="Normal 2 3" xfId="7" xr:uid="{145E9E20-6A13-4F94-9490-20D532C404E5}"/>
    <cellStyle name="Normal 4" xfId="8" xr:uid="{A2621C9D-CDAE-4FAB-A5D2-41AAC24B3846}"/>
  </cellStyles>
  <dxfs count="0"/>
  <tableStyles count="0" defaultTableStyle="TableStyleMedium2" defaultPivotStyle="PivotStyleLight16"/>
  <colors>
    <mruColors>
      <color rgb="FF8E72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BFC35-46AE-44BA-B7A1-ED772705A631}">
  <dimension ref="A1:P446"/>
  <sheetViews>
    <sheetView tabSelected="1" workbookViewId="0">
      <pane ySplit="1" topLeftCell="A2" activePane="bottomLeft" state="frozen"/>
      <selection pane="bottomLeft" activeCell="A5" sqref="A5"/>
    </sheetView>
  </sheetViews>
  <sheetFormatPr baseColWidth="10" defaultRowHeight="12.75" x14ac:dyDescent="0.2"/>
  <cols>
    <col min="1" max="1" width="8.28515625" style="18" customWidth="1"/>
    <col min="2" max="2" width="11.42578125" style="18" customWidth="1"/>
    <col min="3" max="3" width="25.85546875" style="18" customWidth="1"/>
    <col min="4" max="4" width="7.140625" style="18" customWidth="1"/>
    <col min="5" max="5" width="11.42578125" style="18" customWidth="1"/>
    <col min="6" max="6" width="43" style="21" customWidth="1"/>
    <col min="7" max="7" width="12" style="18" customWidth="1"/>
    <col min="8" max="8" width="14" style="18" customWidth="1"/>
    <col min="9" max="10" width="11.42578125" style="18" customWidth="1"/>
    <col min="11" max="11" width="33.42578125" style="22" customWidth="1"/>
    <col min="12" max="15" width="11.42578125" style="22" customWidth="1"/>
    <col min="16" max="16" width="11.42578125" style="22"/>
    <col min="17" max="16384" width="11.42578125" style="1"/>
  </cols>
  <sheetData>
    <row r="1" spans="1:15" ht="46.5" customHeight="1" x14ac:dyDescent="0.2">
      <c r="A1" s="10" t="s">
        <v>0</v>
      </c>
      <c r="B1" s="10" t="s">
        <v>2</v>
      </c>
      <c r="C1" s="10" t="s">
        <v>3</v>
      </c>
      <c r="D1" s="10" t="s">
        <v>271</v>
      </c>
      <c r="E1" s="10" t="s">
        <v>4</v>
      </c>
      <c r="F1" s="10" t="s">
        <v>5</v>
      </c>
      <c r="G1" s="10" t="s">
        <v>6</v>
      </c>
      <c r="H1" s="10" t="s">
        <v>7</v>
      </c>
      <c r="I1" s="10" t="s">
        <v>8</v>
      </c>
      <c r="J1" s="10" t="s">
        <v>1</v>
      </c>
      <c r="K1" s="6" t="s">
        <v>282</v>
      </c>
      <c r="L1" s="7" t="s">
        <v>283</v>
      </c>
      <c r="M1" s="6" t="s">
        <v>9</v>
      </c>
      <c r="N1" s="6" t="s">
        <v>10</v>
      </c>
      <c r="O1" s="6" t="s">
        <v>11</v>
      </c>
    </row>
    <row r="2" spans="1:15" ht="25.5" x14ac:dyDescent="0.2">
      <c r="A2" s="11">
        <v>1</v>
      </c>
      <c r="B2" s="11"/>
      <c r="C2" s="12" t="s">
        <v>17</v>
      </c>
      <c r="D2" s="11">
        <v>1</v>
      </c>
      <c r="E2" s="11" t="s">
        <v>16</v>
      </c>
      <c r="F2" s="13" t="s">
        <v>12</v>
      </c>
      <c r="G2" s="11" t="s">
        <v>15</v>
      </c>
      <c r="H2" s="11">
        <v>100047316</v>
      </c>
      <c r="I2" s="11" t="s">
        <v>13</v>
      </c>
      <c r="J2" s="11" t="s">
        <v>14</v>
      </c>
      <c r="K2" s="23"/>
      <c r="L2" s="23"/>
      <c r="M2" s="23">
        <f>L2*D2</f>
        <v>0</v>
      </c>
      <c r="N2" s="23">
        <f>M2*0.16</f>
        <v>0</v>
      </c>
      <c r="O2" s="23">
        <f>M2+N2</f>
        <v>0</v>
      </c>
    </row>
    <row r="3" spans="1:15" ht="38.25" x14ac:dyDescent="0.2">
      <c r="A3" s="11">
        <v>2</v>
      </c>
      <c r="B3" s="11"/>
      <c r="C3" s="12" t="s">
        <v>17</v>
      </c>
      <c r="D3" s="11">
        <v>2</v>
      </c>
      <c r="E3" s="11" t="s">
        <v>16</v>
      </c>
      <c r="F3" s="13" t="s">
        <v>39</v>
      </c>
      <c r="G3" s="12" t="s">
        <v>41</v>
      </c>
      <c r="H3" s="11"/>
      <c r="I3" s="12" t="s">
        <v>40</v>
      </c>
      <c r="J3" s="11" t="s">
        <v>27</v>
      </c>
      <c r="K3" s="23"/>
      <c r="L3" s="23"/>
      <c r="M3" s="23">
        <f t="shared" ref="M3:M66" si="0">L3*D3</f>
        <v>0</v>
      </c>
      <c r="N3" s="23">
        <f t="shared" ref="N3:N66" si="1">M3*0.16</f>
        <v>0</v>
      </c>
      <c r="O3" s="23">
        <f t="shared" ref="O3:O66" si="2">M3+N3</f>
        <v>0</v>
      </c>
    </row>
    <row r="4" spans="1:15" ht="38.25" x14ac:dyDescent="0.2">
      <c r="A4" s="11">
        <v>3</v>
      </c>
      <c r="B4" s="11"/>
      <c r="C4" s="12" t="s">
        <v>18</v>
      </c>
      <c r="D4" s="11">
        <v>4</v>
      </c>
      <c r="E4" s="11" t="s">
        <v>16</v>
      </c>
      <c r="F4" s="13" t="s">
        <v>19</v>
      </c>
      <c r="G4" s="12" t="s">
        <v>21</v>
      </c>
      <c r="H4" s="11"/>
      <c r="I4" s="11"/>
      <c r="J4" s="11" t="s">
        <v>14</v>
      </c>
      <c r="K4" s="23"/>
      <c r="L4" s="23"/>
      <c r="M4" s="23">
        <f t="shared" si="0"/>
        <v>0</v>
      </c>
      <c r="N4" s="23">
        <f t="shared" si="1"/>
        <v>0</v>
      </c>
      <c r="O4" s="23">
        <f t="shared" si="2"/>
        <v>0</v>
      </c>
    </row>
    <row r="5" spans="1:15" ht="38.25" x14ac:dyDescent="0.2">
      <c r="A5" s="11">
        <v>4</v>
      </c>
      <c r="B5" s="11"/>
      <c r="C5" s="12" t="s">
        <v>18</v>
      </c>
      <c r="D5" s="11">
        <v>4</v>
      </c>
      <c r="E5" s="11" t="s">
        <v>16</v>
      </c>
      <c r="F5" s="13" t="s">
        <v>20</v>
      </c>
      <c r="G5" s="11"/>
      <c r="H5" s="11"/>
      <c r="I5" s="11"/>
      <c r="J5" s="11" t="s">
        <v>14</v>
      </c>
      <c r="K5" s="23"/>
      <c r="L5" s="23"/>
      <c r="M5" s="23">
        <f t="shared" si="0"/>
        <v>0</v>
      </c>
      <c r="N5" s="23">
        <f t="shared" si="1"/>
        <v>0</v>
      </c>
      <c r="O5" s="23">
        <f t="shared" si="2"/>
        <v>0</v>
      </c>
    </row>
    <row r="6" spans="1:15" ht="165.75" x14ac:dyDescent="0.2">
      <c r="A6" s="11">
        <v>5</v>
      </c>
      <c r="B6" s="11"/>
      <c r="C6" s="12" t="s">
        <v>22</v>
      </c>
      <c r="D6" s="11">
        <v>1</v>
      </c>
      <c r="E6" s="11" t="s">
        <v>16</v>
      </c>
      <c r="F6" s="13" t="s">
        <v>23</v>
      </c>
      <c r="G6" s="11" t="s">
        <v>24</v>
      </c>
      <c r="H6" s="11"/>
      <c r="I6" s="11"/>
      <c r="J6" s="11"/>
      <c r="K6" s="23"/>
      <c r="L6" s="23"/>
      <c r="M6" s="23">
        <f t="shared" si="0"/>
        <v>0</v>
      </c>
      <c r="N6" s="23">
        <f t="shared" si="1"/>
        <v>0</v>
      </c>
      <c r="O6" s="23">
        <f t="shared" si="2"/>
        <v>0</v>
      </c>
    </row>
    <row r="7" spans="1:15" ht="38.25" x14ac:dyDescent="0.2">
      <c r="A7" s="11">
        <v>6</v>
      </c>
      <c r="B7" s="11"/>
      <c r="C7" s="12" t="s">
        <v>25</v>
      </c>
      <c r="D7" s="11">
        <v>2</v>
      </c>
      <c r="E7" s="11" t="s">
        <v>16</v>
      </c>
      <c r="F7" s="13" t="s">
        <v>26</v>
      </c>
      <c r="G7" s="11"/>
      <c r="H7" s="11"/>
      <c r="I7" s="11"/>
      <c r="J7" s="11" t="s">
        <v>27</v>
      </c>
      <c r="K7" s="23"/>
      <c r="L7" s="23"/>
      <c r="M7" s="23">
        <f t="shared" si="0"/>
        <v>0</v>
      </c>
      <c r="N7" s="23">
        <f t="shared" si="1"/>
        <v>0</v>
      </c>
      <c r="O7" s="23">
        <f t="shared" si="2"/>
        <v>0</v>
      </c>
    </row>
    <row r="8" spans="1:15" ht="25.5" x14ac:dyDescent="0.2">
      <c r="A8" s="11">
        <v>7</v>
      </c>
      <c r="B8" s="11"/>
      <c r="C8" s="12" t="s">
        <v>28</v>
      </c>
      <c r="D8" s="11">
        <v>3</v>
      </c>
      <c r="E8" s="11" t="s">
        <v>16</v>
      </c>
      <c r="F8" s="13" t="s">
        <v>29</v>
      </c>
      <c r="G8" s="11" t="s">
        <v>30</v>
      </c>
      <c r="H8" s="11"/>
      <c r="I8" s="11"/>
      <c r="J8" s="11" t="s">
        <v>14</v>
      </c>
      <c r="K8" s="23"/>
      <c r="L8" s="23"/>
      <c r="M8" s="23">
        <f t="shared" si="0"/>
        <v>0</v>
      </c>
      <c r="N8" s="23">
        <f t="shared" si="1"/>
        <v>0</v>
      </c>
      <c r="O8" s="23">
        <f t="shared" si="2"/>
        <v>0</v>
      </c>
    </row>
    <row r="9" spans="1:15" ht="25.5" x14ac:dyDescent="0.2">
      <c r="A9" s="11">
        <v>8</v>
      </c>
      <c r="B9" s="11"/>
      <c r="C9" s="12" t="s">
        <v>28</v>
      </c>
      <c r="D9" s="11">
        <v>1</v>
      </c>
      <c r="E9" s="11" t="s">
        <v>16</v>
      </c>
      <c r="F9" s="13" t="s">
        <v>31</v>
      </c>
      <c r="G9" s="11" t="s">
        <v>32</v>
      </c>
      <c r="H9" s="11"/>
      <c r="I9" s="11"/>
      <c r="J9" s="11" t="s">
        <v>14</v>
      </c>
      <c r="K9" s="23"/>
      <c r="L9" s="23"/>
      <c r="M9" s="23">
        <f t="shared" si="0"/>
        <v>0</v>
      </c>
      <c r="N9" s="23">
        <f t="shared" si="1"/>
        <v>0</v>
      </c>
      <c r="O9" s="23">
        <f t="shared" si="2"/>
        <v>0</v>
      </c>
    </row>
    <row r="10" spans="1:15" ht="25.5" x14ac:dyDescent="0.2">
      <c r="A10" s="11">
        <v>9</v>
      </c>
      <c r="B10" s="11"/>
      <c r="C10" s="12" t="s">
        <v>28</v>
      </c>
      <c r="D10" s="11">
        <v>1</v>
      </c>
      <c r="E10" s="11" t="s">
        <v>16</v>
      </c>
      <c r="F10" s="13" t="s">
        <v>31</v>
      </c>
      <c r="G10" s="11" t="s">
        <v>32</v>
      </c>
      <c r="H10" s="11"/>
      <c r="I10" s="11"/>
      <c r="J10" s="11" t="s">
        <v>33</v>
      </c>
      <c r="K10" s="23"/>
      <c r="L10" s="23"/>
      <c r="M10" s="23">
        <f t="shared" si="0"/>
        <v>0</v>
      </c>
      <c r="N10" s="23">
        <f t="shared" si="1"/>
        <v>0</v>
      </c>
      <c r="O10" s="23">
        <f t="shared" si="2"/>
        <v>0</v>
      </c>
    </row>
    <row r="11" spans="1:15" ht="25.5" x14ac:dyDescent="0.2">
      <c r="A11" s="11">
        <v>10</v>
      </c>
      <c r="B11" s="11"/>
      <c r="C11" s="12" t="s">
        <v>28</v>
      </c>
      <c r="D11" s="11">
        <v>1</v>
      </c>
      <c r="E11" s="11" t="s">
        <v>16</v>
      </c>
      <c r="F11" s="13" t="s">
        <v>31</v>
      </c>
      <c r="G11" s="11" t="s">
        <v>32</v>
      </c>
      <c r="H11" s="11"/>
      <c r="I11" s="11"/>
      <c r="J11" s="11" t="s">
        <v>34</v>
      </c>
      <c r="K11" s="23"/>
      <c r="L11" s="23"/>
      <c r="M11" s="23">
        <f t="shared" si="0"/>
        <v>0</v>
      </c>
      <c r="N11" s="23">
        <f t="shared" si="1"/>
        <v>0</v>
      </c>
      <c r="O11" s="23">
        <f t="shared" si="2"/>
        <v>0</v>
      </c>
    </row>
    <row r="12" spans="1:15" ht="25.5" x14ac:dyDescent="0.2">
      <c r="A12" s="11">
        <v>11</v>
      </c>
      <c r="B12" s="11"/>
      <c r="C12" s="12" t="s">
        <v>28</v>
      </c>
      <c r="D12" s="11">
        <v>1</v>
      </c>
      <c r="E12" s="11" t="s">
        <v>16</v>
      </c>
      <c r="F12" s="13" t="s">
        <v>31</v>
      </c>
      <c r="G12" s="11" t="s">
        <v>32</v>
      </c>
      <c r="H12" s="11"/>
      <c r="I12" s="11"/>
      <c r="J12" s="11" t="s">
        <v>35</v>
      </c>
      <c r="K12" s="23"/>
      <c r="L12" s="23"/>
      <c r="M12" s="23">
        <f t="shared" si="0"/>
        <v>0</v>
      </c>
      <c r="N12" s="23">
        <f t="shared" si="1"/>
        <v>0</v>
      </c>
      <c r="O12" s="23">
        <f t="shared" si="2"/>
        <v>0</v>
      </c>
    </row>
    <row r="13" spans="1:15" ht="25.5" x14ac:dyDescent="0.2">
      <c r="A13" s="11">
        <v>12</v>
      </c>
      <c r="B13" s="11"/>
      <c r="C13" s="12" t="s">
        <v>36</v>
      </c>
      <c r="D13" s="11">
        <v>1</v>
      </c>
      <c r="E13" s="11" t="s">
        <v>16</v>
      </c>
      <c r="F13" s="13" t="s">
        <v>37</v>
      </c>
      <c r="G13" s="11" t="s">
        <v>38</v>
      </c>
      <c r="H13" s="11"/>
      <c r="I13" s="11"/>
      <c r="J13" s="11" t="s">
        <v>14</v>
      </c>
      <c r="K13" s="23"/>
      <c r="L13" s="23"/>
      <c r="M13" s="23">
        <f t="shared" si="0"/>
        <v>0</v>
      </c>
      <c r="N13" s="23">
        <f t="shared" si="1"/>
        <v>0</v>
      </c>
      <c r="O13" s="23">
        <f t="shared" si="2"/>
        <v>0</v>
      </c>
    </row>
    <row r="14" spans="1:15" ht="38.25" x14ac:dyDescent="0.2">
      <c r="A14" s="11">
        <v>13</v>
      </c>
      <c r="B14" s="11"/>
      <c r="C14" s="12" t="s">
        <v>42</v>
      </c>
      <c r="D14" s="11">
        <v>1</v>
      </c>
      <c r="E14" s="11" t="s">
        <v>16</v>
      </c>
      <c r="F14" s="13" t="s">
        <v>43</v>
      </c>
      <c r="G14" s="11"/>
      <c r="H14" s="11"/>
      <c r="I14" s="11"/>
      <c r="J14" s="11"/>
      <c r="K14" s="23"/>
      <c r="L14" s="23"/>
      <c r="M14" s="23">
        <f t="shared" si="0"/>
        <v>0</v>
      </c>
      <c r="N14" s="23">
        <f t="shared" si="1"/>
        <v>0</v>
      </c>
      <c r="O14" s="23">
        <f t="shared" si="2"/>
        <v>0</v>
      </c>
    </row>
    <row r="15" spans="1:15" ht="25.5" x14ac:dyDescent="0.2">
      <c r="A15" s="11">
        <v>14</v>
      </c>
      <c r="B15" s="11"/>
      <c r="C15" s="12" t="s">
        <v>44</v>
      </c>
      <c r="D15" s="11">
        <v>3</v>
      </c>
      <c r="E15" s="11" t="s">
        <v>16</v>
      </c>
      <c r="F15" s="13" t="s">
        <v>248</v>
      </c>
      <c r="G15" s="11"/>
      <c r="H15" s="11"/>
      <c r="I15" s="11"/>
      <c r="J15" s="11"/>
      <c r="K15" s="23"/>
      <c r="L15" s="23"/>
      <c r="M15" s="23">
        <f t="shared" si="0"/>
        <v>0</v>
      </c>
      <c r="N15" s="23">
        <f t="shared" si="1"/>
        <v>0</v>
      </c>
      <c r="O15" s="23">
        <f t="shared" si="2"/>
        <v>0</v>
      </c>
    </row>
    <row r="16" spans="1:15" ht="25.5" x14ac:dyDescent="0.2">
      <c r="A16" s="11">
        <v>15</v>
      </c>
      <c r="B16" s="11"/>
      <c r="C16" s="12" t="s">
        <v>44</v>
      </c>
      <c r="D16" s="11">
        <v>3</v>
      </c>
      <c r="E16" s="11" t="s">
        <v>16</v>
      </c>
      <c r="F16" s="13" t="s">
        <v>249</v>
      </c>
      <c r="G16" s="11"/>
      <c r="H16" s="11"/>
      <c r="I16" s="11"/>
      <c r="J16" s="11"/>
      <c r="K16" s="23"/>
      <c r="L16" s="23"/>
      <c r="M16" s="23">
        <f t="shared" si="0"/>
        <v>0</v>
      </c>
      <c r="N16" s="23">
        <f t="shared" si="1"/>
        <v>0</v>
      </c>
      <c r="O16" s="23">
        <f t="shared" si="2"/>
        <v>0</v>
      </c>
    </row>
    <row r="17" spans="1:16" ht="25.5" x14ac:dyDescent="0.2">
      <c r="A17" s="11">
        <v>16</v>
      </c>
      <c r="B17" s="11"/>
      <c r="C17" s="12" t="s">
        <v>44</v>
      </c>
      <c r="D17" s="11">
        <v>3</v>
      </c>
      <c r="E17" s="11" t="s">
        <v>16</v>
      </c>
      <c r="F17" s="13" t="s">
        <v>250</v>
      </c>
      <c r="G17" s="11"/>
      <c r="H17" s="11"/>
      <c r="I17" s="11"/>
      <c r="J17" s="11"/>
      <c r="K17" s="23"/>
      <c r="L17" s="23"/>
      <c r="M17" s="23">
        <f t="shared" si="0"/>
        <v>0</v>
      </c>
      <c r="N17" s="23">
        <f t="shared" si="1"/>
        <v>0</v>
      </c>
      <c r="O17" s="23">
        <f t="shared" si="2"/>
        <v>0</v>
      </c>
    </row>
    <row r="18" spans="1:16" ht="25.5" x14ac:dyDescent="0.2">
      <c r="A18" s="11">
        <v>17</v>
      </c>
      <c r="B18" s="11"/>
      <c r="C18" s="12" t="s">
        <v>44</v>
      </c>
      <c r="D18" s="11">
        <v>3</v>
      </c>
      <c r="E18" s="11" t="s">
        <v>16</v>
      </c>
      <c r="F18" s="13" t="s">
        <v>251</v>
      </c>
      <c r="G18" s="11"/>
      <c r="H18" s="11"/>
      <c r="I18" s="11"/>
      <c r="J18" s="11"/>
      <c r="K18" s="23"/>
      <c r="L18" s="23"/>
      <c r="M18" s="23">
        <f t="shared" si="0"/>
        <v>0</v>
      </c>
      <c r="N18" s="23">
        <f t="shared" si="1"/>
        <v>0</v>
      </c>
      <c r="O18" s="23">
        <f t="shared" si="2"/>
        <v>0</v>
      </c>
    </row>
    <row r="19" spans="1:16" ht="25.5" x14ac:dyDescent="0.2">
      <c r="A19" s="11">
        <v>18</v>
      </c>
      <c r="B19" s="11"/>
      <c r="C19" s="12" t="s">
        <v>44</v>
      </c>
      <c r="D19" s="11">
        <v>3</v>
      </c>
      <c r="E19" s="11" t="s">
        <v>16</v>
      </c>
      <c r="F19" s="13" t="s">
        <v>252</v>
      </c>
      <c r="G19" s="11"/>
      <c r="H19" s="11"/>
      <c r="I19" s="11"/>
      <c r="J19" s="11"/>
      <c r="K19" s="23"/>
      <c r="L19" s="23"/>
      <c r="M19" s="23">
        <f t="shared" si="0"/>
        <v>0</v>
      </c>
      <c r="N19" s="23">
        <f t="shared" si="1"/>
        <v>0</v>
      </c>
      <c r="O19" s="23">
        <f t="shared" si="2"/>
        <v>0</v>
      </c>
    </row>
    <row r="20" spans="1:16" ht="25.5" x14ac:dyDescent="0.2">
      <c r="A20" s="11">
        <v>19</v>
      </c>
      <c r="B20" s="11"/>
      <c r="C20" s="12" t="s">
        <v>44</v>
      </c>
      <c r="D20" s="11">
        <v>3</v>
      </c>
      <c r="E20" s="11" t="s">
        <v>16</v>
      </c>
      <c r="F20" s="13" t="s">
        <v>253</v>
      </c>
      <c r="G20" s="11"/>
      <c r="H20" s="11"/>
      <c r="I20" s="11"/>
      <c r="J20" s="11"/>
      <c r="K20" s="23"/>
      <c r="L20" s="23"/>
      <c r="M20" s="23">
        <f t="shared" si="0"/>
        <v>0</v>
      </c>
      <c r="N20" s="23">
        <f t="shared" si="1"/>
        <v>0</v>
      </c>
      <c r="O20" s="23">
        <f t="shared" si="2"/>
        <v>0</v>
      </c>
    </row>
    <row r="21" spans="1:16" ht="25.5" x14ac:dyDescent="0.2">
      <c r="A21" s="11">
        <v>20</v>
      </c>
      <c r="B21" s="11"/>
      <c r="C21" s="12" t="s">
        <v>44</v>
      </c>
      <c r="D21" s="11">
        <v>2</v>
      </c>
      <c r="E21" s="11" t="s">
        <v>16</v>
      </c>
      <c r="F21" s="13" t="s">
        <v>254</v>
      </c>
      <c r="G21" s="11"/>
      <c r="H21" s="11"/>
      <c r="I21" s="11"/>
      <c r="J21" s="11"/>
      <c r="K21" s="23"/>
      <c r="L21" s="23"/>
      <c r="M21" s="23">
        <f t="shared" si="0"/>
        <v>0</v>
      </c>
      <c r="N21" s="23">
        <f t="shared" si="1"/>
        <v>0</v>
      </c>
      <c r="O21" s="23">
        <f t="shared" si="2"/>
        <v>0</v>
      </c>
    </row>
    <row r="22" spans="1:16" ht="25.5" x14ac:dyDescent="0.2">
      <c r="A22" s="11">
        <v>21</v>
      </c>
      <c r="B22" s="11"/>
      <c r="C22" s="12" t="s">
        <v>44</v>
      </c>
      <c r="D22" s="11">
        <v>1</v>
      </c>
      <c r="E22" s="11" t="s">
        <v>16</v>
      </c>
      <c r="F22" s="13" t="s">
        <v>45</v>
      </c>
      <c r="G22" s="11"/>
      <c r="H22" s="11"/>
      <c r="I22" s="11"/>
      <c r="J22" s="11"/>
      <c r="K22" s="23"/>
      <c r="L22" s="23"/>
      <c r="M22" s="23">
        <f t="shared" si="0"/>
        <v>0</v>
      </c>
      <c r="N22" s="23">
        <f t="shared" si="1"/>
        <v>0</v>
      </c>
      <c r="O22" s="23">
        <f t="shared" si="2"/>
        <v>0</v>
      </c>
    </row>
    <row r="23" spans="1:16" ht="25.5" x14ac:dyDescent="0.2">
      <c r="A23" s="11">
        <v>22</v>
      </c>
      <c r="B23" s="11"/>
      <c r="C23" s="12" t="s">
        <v>44</v>
      </c>
      <c r="D23" s="11">
        <v>1</v>
      </c>
      <c r="E23" s="11" t="s">
        <v>16</v>
      </c>
      <c r="F23" s="13" t="s">
        <v>46</v>
      </c>
      <c r="G23" s="11"/>
      <c r="H23" s="11"/>
      <c r="I23" s="11"/>
      <c r="J23" s="11"/>
      <c r="K23" s="23"/>
      <c r="L23" s="23"/>
      <c r="M23" s="23">
        <f t="shared" si="0"/>
        <v>0</v>
      </c>
      <c r="N23" s="23">
        <f t="shared" si="1"/>
        <v>0</v>
      </c>
      <c r="O23" s="23">
        <f t="shared" si="2"/>
        <v>0</v>
      </c>
    </row>
    <row r="24" spans="1:16" ht="25.5" x14ac:dyDescent="0.2">
      <c r="A24" s="11">
        <v>23</v>
      </c>
      <c r="B24" s="11"/>
      <c r="C24" s="12" t="s">
        <v>44</v>
      </c>
      <c r="D24" s="11">
        <v>1</v>
      </c>
      <c r="E24" s="11" t="s">
        <v>16</v>
      </c>
      <c r="F24" s="13" t="s">
        <v>47</v>
      </c>
      <c r="G24" s="11"/>
      <c r="H24" s="11"/>
      <c r="I24" s="11"/>
      <c r="J24" s="11"/>
      <c r="K24" s="23"/>
      <c r="L24" s="23"/>
      <c r="M24" s="23">
        <f t="shared" si="0"/>
        <v>0</v>
      </c>
      <c r="N24" s="23">
        <f t="shared" si="1"/>
        <v>0</v>
      </c>
      <c r="O24" s="23">
        <f t="shared" si="2"/>
        <v>0</v>
      </c>
    </row>
    <row r="25" spans="1:16" ht="25.5" x14ac:dyDescent="0.2">
      <c r="A25" s="11">
        <v>24</v>
      </c>
      <c r="B25" s="11"/>
      <c r="C25" s="12" t="s">
        <v>44</v>
      </c>
      <c r="D25" s="11">
        <v>1</v>
      </c>
      <c r="E25" s="11" t="s">
        <v>16</v>
      </c>
      <c r="F25" s="13" t="s">
        <v>48</v>
      </c>
      <c r="G25" s="11"/>
      <c r="H25" s="11"/>
      <c r="I25" s="11"/>
      <c r="J25" s="11"/>
      <c r="K25" s="23"/>
      <c r="L25" s="23"/>
      <c r="M25" s="23">
        <f t="shared" si="0"/>
        <v>0</v>
      </c>
      <c r="N25" s="23">
        <f t="shared" si="1"/>
        <v>0</v>
      </c>
      <c r="O25" s="23">
        <f t="shared" si="2"/>
        <v>0</v>
      </c>
    </row>
    <row r="26" spans="1:16" ht="25.5" x14ac:dyDescent="0.2">
      <c r="A26" s="11">
        <v>25</v>
      </c>
      <c r="B26" s="11"/>
      <c r="C26" s="12" t="s">
        <v>44</v>
      </c>
      <c r="D26" s="11">
        <v>2</v>
      </c>
      <c r="E26" s="11" t="s">
        <v>16</v>
      </c>
      <c r="F26" s="13" t="s">
        <v>255</v>
      </c>
      <c r="G26" s="11"/>
      <c r="H26" s="11"/>
      <c r="I26" s="11"/>
      <c r="J26" s="11"/>
      <c r="K26" s="23"/>
      <c r="L26" s="23"/>
      <c r="M26" s="23">
        <f t="shared" si="0"/>
        <v>0</v>
      </c>
      <c r="N26" s="23">
        <f t="shared" si="1"/>
        <v>0</v>
      </c>
      <c r="O26" s="23">
        <f t="shared" si="2"/>
        <v>0</v>
      </c>
    </row>
    <row r="27" spans="1:16" ht="25.5" x14ac:dyDescent="0.2">
      <c r="A27" s="11">
        <v>26</v>
      </c>
      <c r="B27" s="11"/>
      <c r="C27" s="12" t="s">
        <v>44</v>
      </c>
      <c r="D27" s="11">
        <v>4</v>
      </c>
      <c r="E27" s="11" t="s">
        <v>16</v>
      </c>
      <c r="F27" s="13" t="s">
        <v>256</v>
      </c>
      <c r="G27" s="11"/>
      <c r="H27" s="11"/>
      <c r="I27" s="11"/>
      <c r="J27" s="11"/>
      <c r="K27" s="23"/>
      <c r="L27" s="23"/>
      <c r="M27" s="23">
        <f t="shared" si="0"/>
        <v>0</v>
      </c>
      <c r="N27" s="23">
        <f t="shared" si="1"/>
        <v>0</v>
      </c>
      <c r="O27" s="23">
        <f t="shared" si="2"/>
        <v>0</v>
      </c>
    </row>
    <row r="28" spans="1:16" s="2" customFormat="1" ht="25.5" x14ac:dyDescent="0.2">
      <c r="A28" s="14">
        <v>27</v>
      </c>
      <c r="B28" s="14"/>
      <c r="C28" s="15" t="s">
        <v>44</v>
      </c>
      <c r="D28" s="14">
        <v>2</v>
      </c>
      <c r="E28" s="14" t="s">
        <v>16</v>
      </c>
      <c r="F28" s="16" t="s">
        <v>49</v>
      </c>
      <c r="G28" s="14"/>
      <c r="H28" s="14"/>
      <c r="I28" s="14"/>
      <c r="J28" s="14"/>
      <c r="K28" s="24"/>
      <c r="L28" s="23"/>
      <c r="M28" s="23">
        <f t="shared" si="0"/>
        <v>0</v>
      </c>
      <c r="N28" s="23">
        <f t="shared" si="1"/>
        <v>0</v>
      </c>
      <c r="O28" s="23">
        <f t="shared" si="2"/>
        <v>0</v>
      </c>
      <c r="P28" s="25"/>
    </row>
    <row r="29" spans="1:16" s="2" customFormat="1" ht="25.5" x14ac:dyDescent="0.2">
      <c r="A29" s="14">
        <v>28</v>
      </c>
      <c r="B29" s="14"/>
      <c r="C29" s="15" t="s">
        <v>44</v>
      </c>
      <c r="D29" s="14">
        <v>2</v>
      </c>
      <c r="E29" s="14" t="s">
        <v>16</v>
      </c>
      <c r="F29" s="16" t="s">
        <v>50</v>
      </c>
      <c r="G29" s="14"/>
      <c r="H29" s="14"/>
      <c r="I29" s="14"/>
      <c r="J29" s="14"/>
      <c r="K29" s="24"/>
      <c r="L29" s="23"/>
      <c r="M29" s="23">
        <f t="shared" si="0"/>
        <v>0</v>
      </c>
      <c r="N29" s="23">
        <f t="shared" si="1"/>
        <v>0</v>
      </c>
      <c r="O29" s="23">
        <f t="shared" si="2"/>
        <v>0</v>
      </c>
      <c r="P29" s="25"/>
    </row>
    <row r="30" spans="1:16" s="2" customFormat="1" ht="25.5" x14ac:dyDescent="0.2">
      <c r="A30" s="14">
        <v>29</v>
      </c>
      <c r="B30" s="14"/>
      <c r="C30" s="15" t="s">
        <v>44</v>
      </c>
      <c r="D30" s="14">
        <v>2</v>
      </c>
      <c r="E30" s="14" t="s">
        <v>16</v>
      </c>
      <c r="F30" s="16" t="s">
        <v>51</v>
      </c>
      <c r="G30" s="14"/>
      <c r="H30" s="14"/>
      <c r="I30" s="14"/>
      <c r="J30" s="14"/>
      <c r="K30" s="24"/>
      <c r="L30" s="23"/>
      <c r="M30" s="23">
        <f t="shared" si="0"/>
        <v>0</v>
      </c>
      <c r="N30" s="23">
        <f t="shared" si="1"/>
        <v>0</v>
      </c>
      <c r="O30" s="23">
        <f t="shared" si="2"/>
        <v>0</v>
      </c>
      <c r="P30" s="25"/>
    </row>
    <row r="31" spans="1:16" s="2" customFormat="1" ht="25.5" x14ac:dyDescent="0.2">
      <c r="A31" s="14">
        <v>30</v>
      </c>
      <c r="B31" s="14"/>
      <c r="C31" s="15" t="s">
        <v>44</v>
      </c>
      <c r="D31" s="14">
        <v>2</v>
      </c>
      <c r="E31" s="14" t="s">
        <v>16</v>
      </c>
      <c r="F31" s="16" t="s">
        <v>52</v>
      </c>
      <c r="G31" s="14"/>
      <c r="H31" s="14"/>
      <c r="I31" s="14"/>
      <c r="J31" s="14"/>
      <c r="K31" s="24"/>
      <c r="L31" s="23"/>
      <c r="M31" s="23">
        <f t="shared" si="0"/>
        <v>0</v>
      </c>
      <c r="N31" s="23">
        <f t="shared" si="1"/>
        <v>0</v>
      </c>
      <c r="O31" s="23">
        <f t="shared" si="2"/>
        <v>0</v>
      </c>
      <c r="P31" s="25"/>
    </row>
    <row r="32" spans="1:16" ht="25.5" x14ac:dyDescent="0.2">
      <c r="A32" s="11">
        <v>31</v>
      </c>
      <c r="B32" s="11"/>
      <c r="C32" s="12" t="s">
        <v>44</v>
      </c>
      <c r="D32" s="11">
        <v>4</v>
      </c>
      <c r="E32" s="11" t="s">
        <v>16</v>
      </c>
      <c r="F32" s="13" t="s">
        <v>257</v>
      </c>
      <c r="G32" s="11"/>
      <c r="H32" s="11"/>
      <c r="I32" s="11"/>
      <c r="J32" s="11"/>
      <c r="K32" s="23"/>
      <c r="L32" s="23"/>
      <c r="M32" s="23">
        <f t="shared" si="0"/>
        <v>0</v>
      </c>
      <c r="N32" s="23">
        <f t="shared" si="1"/>
        <v>0</v>
      </c>
      <c r="O32" s="23">
        <f t="shared" si="2"/>
        <v>0</v>
      </c>
    </row>
    <row r="33" spans="1:15" ht="25.5" x14ac:dyDescent="0.2">
      <c r="A33" s="11">
        <v>32</v>
      </c>
      <c r="B33" s="11"/>
      <c r="C33" s="12" t="s">
        <v>44</v>
      </c>
      <c r="D33" s="11">
        <v>6</v>
      </c>
      <c r="E33" s="11" t="s">
        <v>16</v>
      </c>
      <c r="F33" s="13" t="s">
        <v>258</v>
      </c>
      <c r="G33" s="11"/>
      <c r="H33" s="11"/>
      <c r="I33" s="11"/>
      <c r="J33" s="11"/>
      <c r="K33" s="23"/>
      <c r="L33" s="23"/>
      <c r="M33" s="23">
        <f t="shared" si="0"/>
        <v>0</v>
      </c>
      <c r="N33" s="23">
        <f t="shared" si="1"/>
        <v>0</v>
      </c>
      <c r="O33" s="23">
        <f t="shared" si="2"/>
        <v>0</v>
      </c>
    </row>
    <row r="34" spans="1:15" ht="25.5" x14ac:dyDescent="0.2">
      <c r="A34" s="11">
        <v>33</v>
      </c>
      <c r="B34" s="11"/>
      <c r="C34" s="12" t="s">
        <v>44</v>
      </c>
      <c r="D34" s="11">
        <v>2</v>
      </c>
      <c r="E34" s="11" t="s">
        <v>16</v>
      </c>
      <c r="F34" s="13" t="s">
        <v>259</v>
      </c>
      <c r="G34" s="11"/>
      <c r="H34" s="11"/>
      <c r="I34" s="11"/>
      <c r="J34" s="11"/>
      <c r="K34" s="23"/>
      <c r="L34" s="23"/>
      <c r="M34" s="23">
        <f t="shared" si="0"/>
        <v>0</v>
      </c>
      <c r="N34" s="23">
        <f t="shared" si="1"/>
        <v>0</v>
      </c>
      <c r="O34" s="23">
        <f t="shared" si="2"/>
        <v>0</v>
      </c>
    </row>
    <row r="35" spans="1:15" ht="25.5" x14ac:dyDescent="0.2">
      <c r="A35" s="11">
        <v>34</v>
      </c>
      <c r="B35" s="11"/>
      <c r="C35" s="12" t="s">
        <v>44</v>
      </c>
      <c r="D35" s="11">
        <v>4</v>
      </c>
      <c r="E35" s="11" t="s">
        <v>16</v>
      </c>
      <c r="F35" s="13" t="s">
        <v>260</v>
      </c>
      <c r="G35" s="11"/>
      <c r="H35" s="11"/>
      <c r="I35" s="11"/>
      <c r="J35" s="11"/>
      <c r="K35" s="23"/>
      <c r="L35" s="23"/>
      <c r="M35" s="23">
        <f t="shared" si="0"/>
        <v>0</v>
      </c>
      <c r="N35" s="23">
        <f t="shared" si="1"/>
        <v>0</v>
      </c>
      <c r="O35" s="23">
        <f t="shared" si="2"/>
        <v>0</v>
      </c>
    </row>
    <row r="36" spans="1:15" ht="25.5" x14ac:dyDescent="0.2">
      <c r="A36" s="11">
        <v>35</v>
      </c>
      <c r="B36" s="11"/>
      <c r="C36" s="12" t="s">
        <v>28</v>
      </c>
      <c r="D36" s="11">
        <v>5</v>
      </c>
      <c r="E36" s="11" t="s">
        <v>16</v>
      </c>
      <c r="F36" s="13" t="s">
        <v>53</v>
      </c>
      <c r="G36" s="11"/>
      <c r="H36" s="11"/>
      <c r="I36" s="11"/>
      <c r="J36" s="11"/>
      <c r="K36" s="23"/>
      <c r="L36" s="23"/>
      <c r="M36" s="23">
        <f t="shared" si="0"/>
        <v>0</v>
      </c>
      <c r="N36" s="23">
        <f t="shared" si="1"/>
        <v>0</v>
      </c>
      <c r="O36" s="23">
        <f t="shared" si="2"/>
        <v>0</v>
      </c>
    </row>
    <row r="37" spans="1:15" ht="25.5" x14ac:dyDescent="0.2">
      <c r="A37" s="11">
        <v>36</v>
      </c>
      <c r="B37" s="11"/>
      <c r="C37" s="12" t="s">
        <v>28</v>
      </c>
      <c r="D37" s="11">
        <v>3</v>
      </c>
      <c r="E37" s="11" t="s">
        <v>240</v>
      </c>
      <c r="F37" s="13" t="s">
        <v>241</v>
      </c>
      <c r="G37" s="11"/>
      <c r="H37" s="11"/>
      <c r="I37" s="11"/>
      <c r="J37" s="11"/>
      <c r="K37" s="23"/>
      <c r="L37" s="23"/>
      <c r="M37" s="23">
        <f t="shared" si="0"/>
        <v>0</v>
      </c>
      <c r="N37" s="23">
        <f t="shared" si="1"/>
        <v>0</v>
      </c>
      <c r="O37" s="23">
        <f t="shared" si="2"/>
        <v>0</v>
      </c>
    </row>
    <row r="38" spans="1:15" ht="38.25" x14ac:dyDescent="0.2">
      <c r="A38" s="11">
        <v>37</v>
      </c>
      <c r="B38" s="11"/>
      <c r="C38" s="12" t="s">
        <v>54</v>
      </c>
      <c r="D38" s="11">
        <v>3</v>
      </c>
      <c r="E38" s="11" t="s">
        <v>16</v>
      </c>
      <c r="F38" s="13" t="s">
        <v>56</v>
      </c>
      <c r="G38" s="12" t="s">
        <v>55</v>
      </c>
      <c r="H38" s="11"/>
      <c r="I38" s="11"/>
      <c r="J38" s="11" t="s">
        <v>14</v>
      </c>
      <c r="K38" s="23"/>
      <c r="L38" s="23"/>
      <c r="M38" s="23">
        <f t="shared" si="0"/>
        <v>0</v>
      </c>
      <c r="N38" s="23">
        <f t="shared" si="1"/>
        <v>0</v>
      </c>
      <c r="O38" s="23">
        <f t="shared" si="2"/>
        <v>0</v>
      </c>
    </row>
    <row r="39" spans="1:15" ht="25.5" x14ac:dyDescent="0.2">
      <c r="A39" s="11">
        <v>38</v>
      </c>
      <c r="B39" s="11" t="s">
        <v>242</v>
      </c>
      <c r="C39" s="12" t="s">
        <v>57</v>
      </c>
      <c r="D39" s="11">
        <v>1</v>
      </c>
      <c r="E39" s="11" t="s">
        <v>16</v>
      </c>
      <c r="F39" s="13" t="s">
        <v>58</v>
      </c>
      <c r="G39" s="11"/>
      <c r="H39" s="17">
        <v>7503028761937</v>
      </c>
      <c r="I39" s="11"/>
      <c r="J39" s="11"/>
      <c r="K39" s="23"/>
      <c r="L39" s="23"/>
      <c r="M39" s="23">
        <f t="shared" si="0"/>
        <v>0</v>
      </c>
      <c r="N39" s="23">
        <f t="shared" si="1"/>
        <v>0</v>
      </c>
      <c r="O39" s="23">
        <f t="shared" si="2"/>
        <v>0</v>
      </c>
    </row>
    <row r="40" spans="1:15" ht="25.5" x14ac:dyDescent="0.2">
      <c r="A40" s="11">
        <v>39</v>
      </c>
      <c r="B40" s="11" t="s">
        <v>242</v>
      </c>
      <c r="C40" s="12" t="s">
        <v>57</v>
      </c>
      <c r="D40" s="11">
        <v>1</v>
      </c>
      <c r="E40" s="11" t="s">
        <v>16</v>
      </c>
      <c r="F40" s="13" t="s">
        <v>59</v>
      </c>
      <c r="G40" s="11"/>
      <c r="H40" s="17">
        <v>802700506826</v>
      </c>
      <c r="I40" s="11"/>
      <c r="J40" s="11"/>
      <c r="K40" s="23"/>
      <c r="L40" s="23"/>
      <c r="M40" s="23">
        <f t="shared" si="0"/>
        <v>0</v>
      </c>
      <c r="N40" s="23">
        <f t="shared" si="1"/>
        <v>0</v>
      </c>
      <c r="O40" s="23">
        <f t="shared" si="2"/>
        <v>0</v>
      </c>
    </row>
    <row r="41" spans="1:15" ht="38.25" x14ac:dyDescent="0.2">
      <c r="A41" s="11">
        <v>40</v>
      </c>
      <c r="B41" s="11" t="s">
        <v>242</v>
      </c>
      <c r="C41" s="12" t="s">
        <v>57</v>
      </c>
      <c r="D41" s="11">
        <v>1</v>
      </c>
      <c r="E41" s="11" t="s">
        <v>16</v>
      </c>
      <c r="F41" s="13" t="s">
        <v>61</v>
      </c>
      <c r="G41" s="11"/>
      <c r="H41" s="17">
        <v>751492643953</v>
      </c>
      <c r="I41" s="11"/>
      <c r="J41" s="11"/>
      <c r="K41" s="23"/>
      <c r="L41" s="23"/>
      <c r="M41" s="23">
        <f t="shared" si="0"/>
        <v>0</v>
      </c>
      <c r="N41" s="23">
        <f t="shared" si="1"/>
        <v>0</v>
      </c>
      <c r="O41" s="23">
        <f t="shared" si="2"/>
        <v>0</v>
      </c>
    </row>
    <row r="42" spans="1:15" ht="25.5" x14ac:dyDescent="0.2">
      <c r="A42" s="11">
        <v>41</v>
      </c>
      <c r="B42" s="11" t="s">
        <v>242</v>
      </c>
      <c r="C42" s="12" t="s">
        <v>57</v>
      </c>
      <c r="D42" s="11">
        <v>1</v>
      </c>
      <c r="E42" s="11" t="s">
        <v>16</v>
      </c>
      <c r="F42" s="13" t="s">
        <v>62</v>
      </c>
      <c r="G42" s="11"/>
      <c r="H42" s="17">
        <v>843591091657</v>
      </c>
      <c r="I42" s="11"/>
      <c r="J42" s="11"/>
      <c r="K42" s="23"/>
      <c r="L42" s="23"/>
      <c r="M42" s="23">
        <f t="shared" si="0"/>
        <v>0</v>
      </c>
      <c r="N42" s="23">
        <f t="shared" si="1"/>
        <v>0</v>
      </c>
      <c r="O42" s="23">
        <f t="shared" si="2"/>
        <v>0</v>
      </c>
    </row>
    <row r="43" spans="1:15" ht="51" x14ac:dyDescent="0.2">
      <c r="A43" s="11">
        <v>42</v>
      </c>
      <c r="B43" s="11" t="s">
        <v>242</v>
      </c>
      <c r="C43" s="12" t="s">
        <v>57</v>
      </c>
      <c r="D43" s="11">
        <v>1</v>
      </c>
      <c r="E43" s="11" t="s">
        <v>16</v>
      </c>
      <c r="F43" s="13" t="s">
        <v>63</v>
      </c>
      <c r="G43" s="11"/>
      <c r="H43" s="17">
        <v>4710273773575</v>
      </c>
      <c r="I43" s="11"/>
      <c r="J43" s="11"/>
      <c r="K43" s="23"/>
      <c r="L43" s="23"/>
      <c r="M43" s="23">
        <f t="shared" si="0"/>
        <v>0</v>
      </c>
      <c r="N43" s="23">
        <f t="shared" si="1"/>
        <v>0</v>
      </c>
      <c r="O43" s="23">
        <f t="shared" si="2"/>
        <v>0</v>
      </c>
    </row>
    <row r="44" spans="1:15" ht="25.5" x14ac:dyDescent="0.2">
      <c r="A44" s="11">
        <v>43</v>
      </c>
      <c r="B44" s="11" t="s">
        <v>242</v>
      </c>
      <c r="C44" s="12" t="s">
        <v>57</v>
      </c>
      <c r="D44" s="11">
        <v>4</v>
      </c>
      <c r="E44" s="11" t="s">
        <v>16</v>
      </c>
      <c r="F44" s="13" t="s">
        <v>64</v>
      </c>
      <c r="G44" s="11"/>
      <c r="H44" s="17" t="s">
        <v>60</v>
      </c>
      <c r="I44" s="11"/>
      <c r="J44" s="11"/>
      <c r="K44" s="23"/>
      <c r="L44" s="23"/>
      <c r="M44" s="23">
        <f t="shared" si="0"/>
        <v>0</v>
      </c>
      <c r="N44" s="23">
        <f t="shared" si="1"/>
        <v>0</v>
      </c>
      <c r="O44" s="23">
        <f t="shared" si="2"/>
        <v>0</v>
      </c>
    </row>
    <row r="45" spans="1:15" ht="51" x14ac:dyDescent="0.2">
      <c r="A45" s="11">
        <v>44</v>
      </c>
      <c r="B45" s="11" t="s">
        <v>242</v>
      </c>
      <c r="C45" s="12" t="s">
        <v>57</v>
      </c>
      <c r="D45" s="11">
        <v>1</v>
      </c>
      <c r="E45" s="11" t="s">
        <v>16</v>
      </c>
      <c r="F45" s="13" t="s">
        <v>65</v>
      </c>
      <c r="G45" s="11"/>
      <c r="H45" s="17">
        <v>824142218167</v>
      </c>
      <c r="I45" s="11"/>
      <c r="J45" s="11"/>
      <c r="K45" s="23"/>
      <c r="L45" s="23"/>
      <c r="M45" s="23">
        <f t="shared" si="0"/>
        <v>0</v>
      </c>
      <c r="N45" s="23">
        <f t="shared" si="1"/>
        <v>0</v>
      </c>
      <c r="O45" s="23">
        <f t="shared" si="2"/>
        <v>0</v>
      </c>
    </row>
    <row r="46" spans="1:15" ht="51" x14ac:dyDescent="0.2">
      <c r="A46" s="11">
        <v>45</v>
      </c>
      <c r="B46" s="11" t="s">
        <v>242</v>
      </c>
      <c r="C46" s="12" t="s">
        <v>57</v>
      </c>
      <c r="D46" s="11">
        <v>1</v>
      </c>
      <c r="E46" s="11" t="s">
        <v>16</v>
      </c>
      <c r="F46" s="13" t="s">
        <v>66</v>
      </c>
      <c r="G46" s="11"/>
      <c r="H46" s="17">
        <v>735858394635</v>
      </c>
      <c r="I46" s="11"/>
      <c r="J46" s="11"/>
      <c r="K46" s="23"/>
      <c r="L46" s="23"/>
      <c r="M46" s="23">
        <f t="shared" si="0"/>
        <v>0</v>
      </c>
      <c r="N46" s="23">
        <f t="shared" si="1"/>
        <v>0</v>
      </c>
      <c r="O46" s="23">
        <f t="shared" si="2"/>
        <v>0</v>
      </c>
    </row>
    <row r="47" spans="1:15" x14ac:dyDescent="0.2">
      <c r="A47" s="11">
        <v>46</v>
      </c>
      <c r="B47" s="11"/>
      <c r="C47" s="12" t="s">
        <v>67</v>
      </c>
      <c r="D47" s="11">
        <v>1</v>
      </c>
      <c r="E47" s="11" t="s">
        <v>16</v>
      </c>
      <c r="F47" s="13" t="s">
        <v>75</v>
      </c>
      <c r="G47" s="11" t="s">
        <v>68</v>
      </c>
      <c r="H47" s="17"/>
      <c r="I47" s="11"/>
      <c r="J47" s="11" t="s">
        <v>14</v>
      </c>
      <c r="K47" s="23"/>
      <c r="L47" s="23"/>
      <c r="M47" s="23">
        <f t="shared" si="0"/>
        <v>0</v>
      </c>
      <c r="N47" s="23">
        <f t="shared" si="1"/>
        <v>0</v>
      </c>
      <c r="O47" s="23">
        <f t="shared" si="2"/>
        <v>0</v>
      </c>
    </row>
    <row r="48" spans="1:15" x14ac:dyDescent="0.2">
      <c r="A48" s="11">
        <v>47</v>
      </c>
      <c r="B48" s="11"/>
      <c r="C48" s="12" t="s">
        <v>67</v>
      </c>
      <c r="D48" s="11">
        <v>1</v>
      </c>
      <c r="E48" s="11" t="s">
        <v>16</v>
      </c>
      <c r="F48" s="13" t="s">
        <v>75</v>
      </c>
      <c r="G48" s="11">
        <v>2055</v>
      </c>
      <c r="H48" s="17"/>
      <c r="I48" s="11"/>
      <c r="J48" s="11" t="s">
        <v>14</v>
      </c>
      <c r="K48" s="23"/>
      <c r="L48" s="23"/>
      <c r="M48" s="23">
        <f t="shared" si="0"/>
        <v>0</v>
      </c>
      <c r="N48" s="23">
        <f t="shared" si="1"/>
        <v>0</v>
      </c>
      <c r="O48" s="23">
        <f t="shared" si="2"/>
        <v>0</v>
      </c>
    </row>
    <row r="49" spans="1:15" x14ac:dyDescent="0.2">
      <c r="A49" s="11">
        <v>48</v>
      </c>
      <c r="B49" s="11"/>
      <c r="C49" s="12" t="s">
        <v>67</v>
      </c>
      <c r="D49" s="11">
        <v>1</v>
      </c>
      <c r="E49" s="11" t="s">
        <v>16</v>
      </c>
      <c r="F49" s="13" t="s">
        <v>74</v>
      </c>
      <c r="G49" s="11" t="s">
        <v>69</v>
      </c>
      <c r="H49" s="17"/>
      <c r="I49" s="11"/>
      <c r="J49" s="11" t="s">
        <v>14</v>
      </c>
      <c r="K49" s="23"/>
      <c r="L49" s="23"/>
      <c r="M49" s="23">
        <f t="shared" si="0"/>
        <v>0</v>
      </c>
      <c r="N49" s="23">
        <f t="shared" si="1"/>
        <v>0</v>
      </c>
      <c r="O49" s="23">
        <f t="shared" si="2"/>
        <v>0</v>
      </c>
    </row>
    <row r="50" spans="1:15" x14ac:dyDescent="0.2">
      <c r="A50" s="11">
        <v>49</v>
      </c>
      <c r="B50" s="11"/>
      <c r="C50" s="12" t="s">
        <v>67</v>
      </c>
      <c r="D50" s="11">
        <v>1</v>
      </c>
      <c r="E50" s="11" t="s">
        <v>16</v>
      </c>
      <c r="F50" s="13" t="s">
        <v>75</v>
      </c>
      <c r="G50" s="11" t="s">
        <v>70</v>
      </c>
      <c r="H50" s="11"/>
      <c r="I50" s="11"/>
      <c r="J50" s="11" t="s">
        <v>14</v>
      </c>
      <c r="K50" s="23"/>
      <c r="L50" s="23"/>
      <c r="M50" s="23">
        <f t="shared" si="0"/>
        <v>0</v>
      </c>
      <c r="N50" s="23">
        <f t="shared" si="1"/>
        <v>0</v>
      </c>
      <c r="O50" s="23">
        <f t="shared" si="2"/>
        <v>0</v>
      </c>
    </row>
    <row r="51" spans="1:15" x14ac:dyDescent="0.2">
      <c r="A51" s="11">
        <v>50</v>
      </c>
      <c r="B51" s="11"/>
      <c r="C51" s="12" t="s">
        <v>67</v>
      </c>
      <c r="D51" s="11">
        <v>1</v>
      </c>
      <c r="E51" s="11" t="s">
        <v>16</v>
      </c>
      <c r="F51" s="13" t="s">
        <v>76</v>
      </c>
      <c r="G51" s="12" t="s">
        <v>73</v>
      </c>
      <c r="H51" s="11"/>
      <c r="I51" s="11"/>
      <c r="J51" s="11" t="s">
        <v>14</v>
      </c>
      <c r="K51" s="23"/>
      <c r="L51" s="23"/>
      <c r="M51" s="23">
        <f t="shared" si="0"/>
        <v>0</v>
      </c>
      <c r="N51" s="23">
        <f t="shared" si="1"/>
        <v>0</v>
      </c>
      <c r="O51" s="23">
        <f t="shared" si="2"/>
        <v>0</v>
      </c>
    </row>
    <row r="52" spans="1:15" x14ac:dyDescent="0.2">
      <c r="A52" s="11">
        <v>51</v>
      </c>
      <c r="B52" s="11"/>
      <c r="C52" s="12" t="s">
        <v>67</v>
      </c>
      <c r="D52" s="11">
        <v>1</v>
      </c>
      <c r="E52" s="11" t="s">
        <v>16</v>
      </c>
      <c r="F52" s="13" t="s">
        <v>76</v>
      </c>
      <c r="G52" s="11" t="s">
        <v>72</v>
      </c>
      <c r="H52" s="11"/>
      <c r="I52" s="11"/>
      <c r="J52" s="11" t="s">
        <v>14</v>
      </c>
      <c r="K52" s="23"/>
      <c r="L52" s="23"/>
      <c r="M52" s="23">
        <f t="shared" si="0"/>
        <v>0</v>
      </c>
      <c r="N52" s="23">
        <f t="shared" si="1"/>
        <v>0</v>
      </c>
      <c r="O52" s="23">
        <f t="shared" si="2"/>
        <v>0</v>
      </c>
    </row>
    <row r="53" spans="1:15" x14ac:dyDescent="0.2">
      <c r="A53" s="11">
        <v>52</v>
      </c>
      <c r="B53" s="11"/>
      <c r="C53" s="12" t="s">
        <v>67</v>
      </c>
      <c r="D53" s="14">
        <v>2</v>
      </c>
      <c r="E53" s="11" t="s">
        <v>16</v>
      </c>
      <c r="F53" s="13" t="s">
        <v>76</v>
      </c>
      <c r="G53" s="11" t="s">
        <v>71</v>
      </c>
      <c r="H53" s="11"/>
      <c r="I53" s="11"/>
      <c r="J53" s="11" t="s">
        <v>14</v>
      </c>
      <c r="K53" s="23"/>
      <c r="L53" s="23"/>
      <c r="M53" s="23">
        <f t="shared" si="0"/>
        <v>0</v>
      </c>
      <c r="N53" s="23">
        <f t="shared" si="1"/>
        <v>0</v>
      </c>
      <c r="O53" s="23">
        <f t="shared" si="2"/>
        <v>0</v>
      </c>
    </row>
    <row r="54" spans="1:15" ht="25.5" x14ac:dyDescent="0.2">
      <c r="A54" s="11">
        <v>53</v>
      </c>
      <c r="B54" s="11"/>
      <c r="C54" s="12" t="s">
        <v>77</v>
      </c>
      <c r="D54" s="11">
        <v>3</v>
      </c>
      <c r="E54" s="11" t="s">
        <v>16</v>
      </c>
      <c r="F54" s="13" t="s">
        <v>78</v>
      </c>
      <c r="G54" s="11" t="s">
        <v>80</v>
      </c>
      <c r="H54" s="11"/>
      <c r="I54" s="11"/>
      <c r="J54" s="11" t="s">
        <v>14</v>
      </c>
      <c r="K54" s="23"/>
      <c r="L54" s="23"/>
      <c r="M54" s="23">
        <f t="shared" si="0"/>
        <v>0</v>
      </c>
      <c r="N54" s="23">
        <f t="shared" si="1"/>
        <v>0</v>
      </c>
      <c r="O54" s="23">
        <f t="shared" si="2"/>
        <v>0</v>
      </c>
    </row>
    <row r="55" spans="1:15" ht="25.5" x14ac:dyDescent="0.2">
      <c r="A55" s="11">
        <v>54</v>
      </c>
      <c r="B55" s="11"/>
      <c r="C55" s="12" t="s">
        <v>77</v>
      </c>
      <c r="D55" s="11">
        <v>4</v>
      </c>
      <c r="E55" s="11" t="s">
        <v>16</v>
      </c>
      <c r="F55" s="13" t="s">
        <v>81</v>
      </c>
      <c r="G55" s="11"/>
      <c r="H55" s="11"/>
      <c r="I55" s="11"/>
      <c r="J55" s="11"/>
      <c r="K55" s="23"/>
      <c r="L55" s="23"/>
      <c r="M55" s="23">
        <f t="shared" si="0"/>
        <v>0</v>
      </c>
      <c r="N55" s="23">
        <f t="shared" si="1"/>
        <v>0</v>
      </c>
      <c r="O55" s="23">
        <f t="shared" si="2"/>
        <v>0</v>
      </c>
    </row>
    <row r="56" spans="1:15" ht="25.5" x14ac:dyDescent="0.2">
      <c r="A56" s="11">
        <v>55</v>
      </c>
      <c r="B56" s="11"/>
      <c r="C56" s="12" t="s">
        <v>77</v>
      </c>
      <c r="D56" s="11">
        <v>6</v>
      </c>
      <c r="E56" s="11" t="s">
        <v>16</v>
      </c>
      <c r="F56" s="13" t="s">
        <v>79</v>
      </c>
      <c r="G56" s="11"/>
      <c r="H56" s="11"/>
      <c r="I56" s="11"/>
      <c r="J56" s="11"/>
      <c r="K56" s="23"/>
      <c r="L56" s="23"/>
      <c r="M56" s="23">
        <f t="shared" si="0"/>
        <v>0</v>
      </c>
      <c r="N56" s="23">
        <f t="shared" si="1"/>
        <v>0</v>
      </c>
      <c r="O56" s="23">
        <f t="shared" si="2"/>
        <v>0</v>
      </c>
    </row>
    <row r="57" spans="1:15" ht="25.5" x14ac:dyDescent="0.2">
      <c r="A57" s="11">
        <v>56</v>
      </c>
      <c r="B57" s="11"/>
      <c r="C57" s="12" t="s">
        <v>77</v>
      </c>
      <c r="D57" s="11">
        <v>4</v>
      </c>
      <c r="E57" s="11" t="s">
        <v>16</v>
      </c>
      <c r="F57" s="13" t="s">
        <v>261</v>
      </c>
      <c r="G57" s="11"/>
      <c r="H57" s="11"/>
      <c r="I57" s="11"/>
      <c r="J57" s="11" t="s">
        <v>14</v>
      </c>
      <c r="K57" s="23"/>
      <c r="L57" s="23"/>
      <c r="M57" s="23">
        <f t="shared" si="0"/>
        <v>0</v>
      </c>
      <c r="N57" s="23">
        <f t="shared" si="1"/>
        <v>0</v>
      </c>
      <c r="O57" s="23">
        <f t="shared" si="2"/>
        <v>0</v>
      </c>
    </row>
    <row r="58" spans="1:15" ht="25.5" x14ac:dyDescent="0.2">
      <c r="A58" s="11">
        <v>57</v>
      </c>
      <c r="B58" s="11"/>
      <c r="C58" s="12" t="s">
        <v>77</v>
      </c>
      <c r="D58" s="11">
        <v>4</v>
      </c>
      <c r="E58" s="11" t="s">
        <v>16</v>
      </c>
      <c r="F58" s="13" t="s">
        <v>82</v>
      </c>
      <c r="G58" s="11"/>
      <c r="H58" s="11"/>
      <c r="I58" s="11"/>
      <c r="J58" s="11" t="s">
        <v>14</v>
      </c>
      <c r="K58" s="23"/>
      <c r="L58" s="23"/>
      <c r="M58" s="23">
        <f t="shared" si="0"/>
        <v>0</v>
      </c>
      <c r="N58" s="23">
        <f t="shared" si="1"/>
        <v>0</v>
      </c>
      <c r="O58" s="23">
        <f t="shared" si="2"/>
        <v>0</v>
      </c>
    </row>
    <row r="59" spans="1:15" ht="38.25" x14ac:dyDescent="0.2">
      <c r="A59" s="11">
        <v>58</v>
      </c>
      <c r="B59" s="11"/>
      <c r="C59" s="12" t="s">
        <v>77</v>
      </c>
      <c r="D59" s="11">
        <v>4</v>
      </c>
      <c r="E59" s="11" t="s">
        <v>16</v>
      </c>
      <c r="F59" s="13" t="s">
        <v>83</v>
      </c>
      <c r="G59" s="11"/>
      <c r="H59" s="11"/>
      <c r="I59" s="11"/>
      <c r="J59" s="11" t="s">
        <v>14</v>
      </c>
      <c r="K59" s="23"/>
      <c r="L59" s="23"/>
      <c r="M59" s="23">
        <f t="shared" si="0"/>
        <v>0</v>
      </c>
      <c r="N59" s="23">
        <f t="shared" si="1"/>
        <v>0</v>
      </c>
      <c r="O59" s="23">
        <f t="shared" si="2"/>
        <v>0</v>
      </c>
    </row>
    <row r="60" spans="1:15" ht="25.5" x14ac:dyDescent="0.2">
      <c r="A60" s="11">
        <v>59</v>
      </c>
      <c r="B60" s="11"/>
      <c r="C60" s="12" t="s">
        <v>77</v>
      </c>
      <c r="D60" s="11">
        <v>4</v>
      </c>
      <c r="E60" s="11" t="s">
        <v>16</v>
      </c>
      <c r="F60" s="13" t="s">
        <v>84</v>
      </c>
      <c r="G60" s="11"/>
      <c r="H60" s="11"/>
      <c r="I60" s="11"/>
      <c r="J60" s="11" t="s">
        <v>14</v>
      </c>
      <c r="K60" s="23"/>
      <c r="L60" s="23"/>
      <c r="M60" s="23">
        <f t="shared" si="0"/>
        <v>0</v>
      </c>
      <c r="N60" s="23">
        <f t="shared" si="1"/>
        <v>0</v>
      </c>
      <c r="O60" s="23">
        <f t="shared" si="2"/>
        <v>0</v>
      </c>
    </row>
    <row r="61" spans="1:15" ht="38.25" x14ac:dyDescent="0.2">
      <c r="A61" s="11">
        <v>60</v>
      </c>
      <c r="B61" s="11"/>
      <c r="C61" s="12" t="s">
        <v>18</v>
      </c>
      <c r="D61" s="11">
        <v>1</v>
      </c>
      <c r="E61" s="11" t="s">
        <v>16</v>
      </c>
      <c r="F61" s="13" t="s">
        <v>85</v>
      </c>
      <c r="G61" s="11" t="s">
        <v>86</v>
      </c>
      <c r="H61" s="11"/>
      <c r="I61" s="11" t="s">
        <v>87</v>
      </c>
      <c r="J61" s="11"/>
      <c r="K61" s="23"/>
      <c r="L61" s="23"/>
      <c r="M61" s="23">
        <f t="shared" si="0"/>
        <v>0</v>
      </c>
      <c r="N61" s="23">
        <f t="shared" si="1"/>
        <v>0</v>
      </c>
      <c r="O61" s="23">
        <f t="shared" si="2"/>
        <v>0</v>
      </c>
    </row>
    <row r="62" spans="1:15" ht="38.25" x14ac:dyDescent="0.2">
      <c r="A62" s="11">
        <v>61</v>
      </c>
      <c r="B62" s="11"/>
      <c r="C62" s="12" t="s">
        <v>18</v>
      </c>
      <c r="D62" s="11">
        <v>2</v>
      </c>
      <c r="E62" s="11" t="s">
        <v>16</v>
      </c>
      <c r="F62" s="13" t="s">
        <v>245</v>
      </c>
      <c r="G62" s="11" t="s">
        <v>88</v>
      </c>
      <c r="H62" s="11"/>
      <c r="I62" s="11"/>
      <c r="J62" s="11"/>
      <c r="K62" s="23"/>
      <c r="L62" s="23"/>
      <c r="M62" s="23">
        <f t="shared" si="0"/>
        <v>0</v>
      </c>
      <c r="N62" s="23">
        <f t="shared" si="1"/>
        <v>0</v>
      </c>
      <c r="O62" s="23">
        <f t="shared" si="2"/>
        <v>0</v>
      </c>
    </row>
    <row r="63" spans="1:15" ht="51" x14ac:dyDescent="0.2">
      <c r="A63" s="11">
        <v>62</v>
      </c>
      <c r="B63" s="11"/>
      <c r="C63" s="12" t="s">
        <v>89</v>
      </c>
      <c r="D63" s="11">
        <v>8</v>
      </c>
      <c r="E63" s="11" t="s">
        <v>16</v>
      </c>
      <c r="F63" s="13" t="s">
        <v>90</v>
      </c>
      <c r="G63" s="11"/>
      <c r="H63" s="11"/>
      <c r="I63" s="11"/>
      <c r="J63" s="11"/>
      <c r="K63" s="23"/>
      <c r="L63" s="23"/>
      <c r="M63" s="23">
        <f t="shared" si="0"/>
        <v>0</v>
      </c>
      <c r="N63" s="23">
        <f t="shared" si="1"/>
        <v>0</v>
      </c>
      <c r="O63" s="23">
        <f t="shared" si="2"/>
        <v>0</v>
      </c>
    </row>
    <row r="64" spans="1:15" ht="178.5" x14ac:dyDescent="0.2">
      <c r="A64" s="11">
        <v>63</v>
      </c>
      <c r="B64" s="11"/>
      <c r="C64" s="12" t="s">
        <v>92</v>
      </c>
      <c r="D64" s="11">
        <v>4</v>
      </c>
      <c r="E64" s="11" t="s">
        <v>16</v>
      </c>
      <c r="F64" s="13" t="s">
        <v>91</v>
      </c>
      <c r="G64" s="11"/>
      <c r="H64" s="11"/>
      <c r="I64" s="11"/>
      <c r="J64" s="11"/>
      <c r="K64" s="23"/>
      <c r="L64" s="23"/>
      <c r="M64" s="23">
        <f t="shared" si="0"/>
        <v>0</v>
      </c>
      <c r="N64" s="23">
        <f t="shared" si="1"/>
        <v>0</v>
      </c>
      <c r="O64" s="23">
        <f t="shared" si="2"/>
        <v>0</v>
      </c>
    </row>
    <row r="65" spans="1:16" ht="102" x14ac:dyDescent="0.2">
      <c r="A65" s="11">
        <v>64</v>
      </c>
      <c r="B65" s="11"/>
      <c r="C65" s="12" t="s">
        <v>93</v>
      </c>
      <c r="D65" s="11">
        <v>1</v>
      </c>
      <c r="E65" s="11" t="s">
        <v>16</v>
      </c>
      <c r="F65" s="13" t="s">
        <v>94</v>
      </c>
      <c r="G65" s="11"/>
      <c r="H65" s="11"/>
      <c r="I65" s="11"/>
      <c r="J65" s="11"/>
      <c r="K65" s="23"/>
      <c r="L65" s="23"/>
      <c r="M65" s="23">
        <f t="shared" si="0"/>
        <v>0</v>
      </c>
      <c r="N65" s="23">
        <f t="shared" si="1"/>
        <v>0</v>
      </c>
      <c r="O65" s="23">
        <f t="shared" si="2"/>
        <v>0</v>
      </c>
    </row>
    <row r="66" spans="1:16" ht="76.5" x14ac:dyDescent="0.2">
      <c r="A66" s="11">
        <v>65</v>
      </c>
      <c r="B66" s="11"/>
      <c r="C66" s="12" t="s">
        <v>95</v>
      </c>
      <c r="D66" s="11">
        <v>1</v>
      </c>
      <c r="E66" s="11" t="s">
        <v>16</v>
      </c>
      <c r="F66" s="13" t="s">
        <v>96</v>
      </c>
      <c r="G66" s="11"/>
      <c r="H66" s="11"/>
      <c r="I66" s="11"/>
      <c r="J66" s="11"/>
      <c r="K66" s="23"/>
      <c r="L66" s="23"/>
      <c r="M66" s="23">
        <f t="shared" si="0"/>
        <v>0</v>
      </c>
      <c r="N66" s="23">
        <f t="shared" si="1"/>
        <v>0</v>
      </c>
      <c r="O66" s="23">
        <f t="shared" si="2"/>
        <v>0</v>
      </c>
    </row>
    <row r="67" spans="1:16" ht="25.5" x14ac:dyDescent="0.2">
      <c r="A67" s="11">
        <v>66</v>
      </c>
      <c r="B67" s="11"/>
      <c r="C67" s="12" t="s">
        <v>95</v>
      </c>
      <c r="D67" s="11">
        <v>1</v>
      </c>
      <c r="E67" s="11" t="s">
        <v>16</v>
      </c>
      <c r="F67" s="13" t="s">
        <v>97</v>
      </c>
      <c r="G67" s="11"/>
      <c r="H67" s="11"/>
      <c r="I67" s="11"/>
      <c r="J67" s="11"/>
      <c r="K67" s="23"/>
      <c r="L67" s="23"/>
      <c r="M67" s="23">
        <f t="shared" ref="M67:M130" si="3">L67*D67</f>
        <v>0</v>
      </c>
      <c r="N67" s="23">
        <f t="shared" ref="N67:N130" si="4">M67*0.16</f>
        <v>0</v>
      </c>
      <c r="O67" s="23">
        <f t="shared" ref="O67:O130" si="5">M67+N67</f>
        <v>0</v>
      </c>
    </row>
    <row r="68" spans="1:16" x14ac:dyDescent="0.2">
      <c r="A68" s="11">
        <v>67</v>
      </c>
      <c r="B68" s="11"/>
      <c r="C68" s="12" t="s">
        <v>67</v>
      </c>
      <c r="D68" s="11">
        <v>5</v>
      </c>
      <c r="E68" s="11" t="s">
        <v>16</v>
      </c>
      <c r="F68" s="13" t="s">
        <v>98</v>
      </c>
      <c r="G68" s="11"/>
      <c r="H68" s="11"/>
      <c r="I68" s="11"/>
      <c r="J68" s="11"/>
      <c r="K68" s="23"/>
      <c r="L68" s="23"/>
      <c r="M68" s="23">
        <f t="shared" si="3"/>
        <v>0</v>
      </c>
      <c r="N68" s="23">
        <f t="shared" si="4"/>
        <v>0</v>
      </c>
      <c r="O68" s="23">
        <f t="shared" si="5"/>
        <v>0</v>
      </c>
    </row>
    <row r="69" spans="1:16" ht="25.5" x14ac:dyDescent="0.2">
      <c r="A69" s="11">
        <v>68</v>
      </c>
      <c r="B69" s="11"/>
      <c r="C69" s="12" t="s">
        <v>89</v>
      </c>
      <c r="D69" s="11">
        <v>1</v>
      </c>
      <c r="E69" s="11" t="s">
        <v>16</v>
      </c>
      <c r="F69" s="13" t="s">
        <v>99</v>
      </c>
      <c r="G69" s="11"/>
      <c r="H69" s="11"/>
      <c r="I69" s="11"/>
      <c r="J69" s="12" t="s">
        <v>101</v>
      </c>
      <c r="K69" s="23"/>
      <c r="L69" s="23"/>
      <c r="M69" s="23">
        <f t="shared" si="3"/>
        <v>0</v>
      </c>
      <c r="N69" s="23">
        <f t="shared" si="4"/>
        <v>0</v>
      </c>
      <c r="O69" s="23">
        <f t="shared" si="5"/>
        <v>0</v>
      </c>
    </row>
    <row r="70" spans="1:16" ht="25.5" x14ac:dyDescent="0.2">
      <c r="A70" s="11">
        <v>69</v>
      </c>
      <c r="B70" s="11"/>
      <c r="C70" s="12" t="s">
        <v>89</v>
      </c>
      <c r="D70" s="11">
        <v>1</v>
      </c>
      <c r="E70" s="11" t="s">
        <v>16</v>
      </c>
      <c r="F70" s="13" t="s">
        <v>100</v>
      </c>
      <c r="G70" s="11"/>
      <c r="H70" s="11"/>
      <c r="I70" s="11"/>
      <c r="J70" s="11"/>
      <c r="K70" s="23"/>
      <c r="L70" s="23"/>
      <c r="M70" s="23">
        <f t="shared" si="3"/>
        <v>0</v>
      </c>
      <c r="N70" s="23">
        <f t="shared" si="4"/>
        <v>0</v>
      </c>
      <c r="O70" s="23">
        <f t="shared" si="5"/>
        <v>0</v>
      </c>
    </row>
    <row r="71" spans="1:16" ht="25.5" x14ac:dyDescent="0.2">
      <c r="A71" s="11">
        <v>70</v>
      </c>
      <c r="B71" s="11"/>
      <c r="C71" s="12" t="s">
        <v>102</v>
      </c>
      <c r="D71" s="11">
        <v>4</v>
      </c>
      <c r="E71" s="11" t="s">
        <v>16</v>
      </c>
      <c r="F71" s="13" t="s">
        <v>246</v>
      </c>
      <c r="G71" s="11"/>
      <c r="H71" s="11"/>
      <c r="I71" s="11"/>
      <c r="J71" s="11"/>
      <c r="K71" s="23"/>
      <c r="L71" s="23"/>
      <c r="M71" s="23">
        <f t="shared" si="3"/>
        <v>0</v>
      </c>
      <c r="N71" s="23">
        <f t="shared" si="4"/>
        <v>0</v>
      </c>
      <c r="O71" s="23">
        <f t="shared" si="5"/>
        <v>0</v>
      </c>
    </row>
    <row r="72" spans="1:16" ht="76.5" x14ac:dyDescent="0.2">
      <c r="A72" s="11">
        <v>71</v>
      </c>
      <c r="B72" s="11"/>
      <c r="C72" s="12" t="s">
        <v>95</v>
      </c>
      <c r="D72" s="11">
        <v>12</v>
      </c>
      <c r="E72" s="11" t="s">
        <v>16</v>
      </c>
      <c r="F72" s="13" t="s">
        <v>103</v>
      </c>
      <c r="G72" s="11"/>
      <c r="H72" s="11"/>
      <c r="I72" s="11"/>
      <c r="J72" s="11"/>
      <c r="K72" s="23"/>
      <c r="L72" s="23"/>
      <c r="M72" s="23">
        <f t="shared" si="3"/>
        <v>0</v>
      </c>
      <c r="N72" s="23">
        <f t="shared" si="4"/>
        <v>0</v>
      </c>
      <c r="O72" s="23">
        <f t="shared" si="5"/>
        <v>0</v>
      </c>
    </row>
    <row r="73" spans="1:16" s="2" customFormat="1" ht="25.5" x14ac:dyDescent="0.2">
      <c r="A73" s="14">
        <v>72</v>
      </c>
      <c r="B73" s="14"/>
      <c r="C73" s="15" t="s">
        <v>95</v>
      </c>
      <c r="D73" s="14">
        <v>5</v>
      </c>
      <c r="E73" s="14" t="s">
        <v>16</v>
      </c>
      <c r="F73" s="16" t="s">
        <v>105</v>
      </c>
      <c r="G73" s="14" t="s">
        <v>104</v>
      </c>
      <c r="H73" s="14"/>
      <c r="I73" s="14"/>
      <c r="J73" s="14"/>
      <c r="K73" s="24"/>
      <c r="L73" s="23"/>
      <c r="M73" s="23">
        <f t="shared" si="3"/>
        <v>0</v>
      </c>
      <c r="N73" s="23">
        <f t="shared" si="4"/>
        <v>0</v>
      </c>
      <c r="O73" s="23">
        <f t="shared" si="5"/>
        <v>0</v>
      </c>
      <c r="P73" s="25"/>
    </row>
    <row r="74" spans="1:16" ht="51" x14ac:dyDescent="0.2">
      <c r="A74" s="11">
        <v>73</v>
      </c>
      <c r="B74" s="11" t="s">
        <v>243</v>
      </c>
      <c r="C74" s="12" t="s">
        <v>106</v>
      </c>
      <c r="D74" s="11">
        <v>1</v>
      </c>
      <c r="E74" s="11" t="s">
        <v>16</v>
      </c>
      <c r="F74" s="13" t="s">
        <v>107</v>
      </c>
      <c r="G74" s="11" t="s">
        <v>110</v>
      </c>
      <c r="H74" s="11" t="s">
        <v>109</v>
      </c>
      <c r="I74" s="11" t="s">
        <v>112</v>
      </c>
      <c r="J74" s="11" t="s">
        <v>14</v>
      </c>
      <c r="K74" s="23"/>
      <c r="L74" s="23"/>
      <c r="M74" s="23">
        <f t="shared" si="3"/>
        <v>0</v>
      </c>
      <c r="N74" s="23">
        <f t="shared" si="4"/>
        <v>0</v>
      </c>
      <c r="O74" s="23">
        <f t="shared" si="5"/>
        <v>0</v>
      </c>
    </row>
    <row r="75" spans="1:16" ht="51" x14ac:dyDescent="0.2">
      <c r="A75" s="11">
        <v>74</v>
      </c>
      <c r="B75" s="11" t="s">
        <v>243</v>
      </c>
      <c r="C75" s="12" t="s">
        <v>106</v>
      </c>
      <c r="D75" s="11">
        <v>1</v>
      </c>
      <c r="E75" s="11" t="s">
        <v>16</v>
      </c>
      <c r="F75" s="13" t="s">
        <v>108</v>
      </c>
      <c r="G75" s="11" t="s">
        <v>110</v>
      </c>
      <c r="H75" s="11" t="s">
        <v>111</v>
      </c>
      <c r="I75" s="11" t="s">
        <v>113</v>
      </c>
      <c r="J75" s="11" t="s">
        <v>14</v>
      </c>
      <c r="K75" s="23"/>
      <c r="L75" s="23"/>
      <c r="M75" s="23">
        <f t="shared" si="3"/>
        <v>0</v>
      </c>
      <c r="N75" s="23">
        <f t="shared" si="4"/>
        <v>0</v>
      </c>
      <c r="O75" s="23">
        <f t="shared" si="5"/>
        <v>0</v>
      </c>
    </row>
    <row r="76" spans="1:16" ht="38.25" x14ac:dyDescent="0.2">
      <c r="A76" s="11">
        <v>75</v>
      </c>
      <c r="B76" s="11"/>
      <c r="C76" s="12" t="s">
        <v>114</v>
      </c>
      <c r="D76" s="11">
        <v>1</v>
      </c>
      <c r="E76" s="11" t="s">
        <v>16</v>
      </c>
      <c r="F76" s="13" t="s">
        <v>115</v>
      </c>
      <c r="G76" s="12" t="s">
        <v>117</v>
      </c>
      <c r="H76" s="11" t="s">
        <v>119</v>
      </c>
      <c r="I76" s="11"/>
      <c r="J76" s="11"/>
      <c r="K76" s="23"/>
      <c r="L76" s="23"/>
      <c r="M76" s="23">
        <f t="shared" si="3"/>
        <v>0</v>
      </c>
      <c r="N76" s="23">
        <f t="shared" si="4"/>
        <v>0</v>
      </c>
      <c r="O76" s="23">
        <f t="shared" si="5"/>
        <v>0</v>
      </c>
    </row>
    <row r="77" spans="1:16" ht="51" x14ac:dyDescent="0.2">
      <c r="A77" s="11">
        <v>76</v>
      </c>
      <c r="B77" s="11"/>
      <c r="C77" s="12" t="s">
        <v>114</v>
      </c>
      <c r="D77" s="11">
        <v>1</v>
      </c>
      <c r="E77" s="11" t="s">
        <v>16</v>
      </c>
      <c r="F77" s="13" t="s">
        <v>116</v>
      </c>
      <c r="G77" s="11" t="s">
        <v>118</v>
      </c>
      <c r="H77" s="11" t="s">
        <v>120</v>
      </c>
      <c r="I77" s="11"/>
      <c r="J77" s="11"/>
      <c r="K77" s="23"/>
      <c r="L77" s="23"/>
      <c r="M77" s="23">
        <f t="shared" si="3"/>
        <v>0</v>
      </c>
      <c r="N77" s="23">
        <f t="shared" si="4"/>
        <v>0</v>
      </c>
      <c r="O77" s="23">
        <f t="shared" si="5"/>
        <v>0</v>
      </c>
    </row>
    <row r="78" spans="1:16" x14ac:dyDescent="0.2">
      <c r="A78" s="11">
        <v>77</v>
      </c>
      <c r="B78" s="11"/>
      <c r="C78" s="12" t="s">
        <v>92</v>
      </c>
      <c r="D78" s="11">
        <v>2</v>
      </c>
      <c r="E78" s="11" t="s">
        <v>16</v>
      </c>
      <c r="F78" s="13" t="s">
        <v>262</v>
      </c>
      <c r="G78" s="11"/>
      <c r="H78" s="11"/>
      <c r="I78" s="11"/>
      <c r="J78" s="11"/>
      <c r="K78" s="23"/>
      <c r="L78" s="23"/>
      <c r="M78" s="23">
        <f t="shared" si="3"/>
        <v>0</v>
      </c>
      <c r="N78" s="23">
        <f t="shared" si="4"/>
        <v>0</v>
      </c>
      <c r="O78" s="23">
        <f t="shared" si="5"/>
        <v>0</v>
      </c>
    </row>
    <row r="79" spans="1:16" x14ac:dyDescent="0.2">
      <c r="A79" s="11">
        <v>78</v>
      </c>
      <c r="B79" s="11"/>
      <c r="C79" s="12" t="s">
        <v>92</v>
      </c>
      <c r="D79" s="11">
        <v>2</v>
      </c>
      <c r="E79" s="11" t="s">
        <v>16</v>
      </c>
      <c r="F79" s="13" t="s">
        <v>263</v>
      </c>
      <c r="G79" s="11"/>
      <c r="H79" s="11"/>
      <c r="I79" s="11"/>
      <c r="J79" s="11"/>
      <c r="K79" s="23"/>
      <c r="L79" s="23"/>
      <c r="M79" s="23">
        <f t="shared" si="3"/>
        <v>0</v>
      </c>
      <c r="N79" s="23">
        <f t="shared" si="4"/>
        <v>0</v>
      </c>
      <c r="O79" s="23">
        <f t="shared" si="5"/>
        <v>0</v>
      </c>
    </row>
    <row r="80" spans="1:16" x14ac:dyDescent="0.2">
      <c r="A80" s="11">
        <v>79</v>
      </c>
      <c r="B80" s="11"/>
      <c r="C80" s="12" t="s">
        <v>92</v>
      </c>
      <c r="D80" s="11">
        <v>2</v>
      </c>
      <c r="E80" s="11" t="s">
        <v>16</v>
      </c>
      <c r="F80" s="13" t="s">
        <v>264</v>
      </c>
      <c r="G80" s="11"/>
      <c r="H80" s="11"/>
      <c r="I80" s="11"/>
      <c r="J80" s="11"/>
      <c r="K80" s="23"/>
      <c r="L80" s="23"/>
      <c r="M80" s="23">
        <f t="shared" si="3"/>
        <v>0</v>
      </c>
      <c r="N80" s="23">
        <f t="shared" si="4"/>
        <v>0</v>
      </c>
      <c r="O80" s="23">
        <f t="shared" si="5"/>
        <v>0</v>
      </c>
    </row>
    <row r="81" spans="1:15" x14ac:dyDescent="0.2">
      <c r="A81" s="11">
        <v>80</v>
      </c>
      <c r="B81" s="11"/>
      <c r="C81" s="12" t="s">
        <v>92</v>
      </c>
      <c r="D81" s="11">
        <v>3</v>
      </c>
      <c r="E81" s="11" t="s">
        <v>16</v>
      </c>
      <c r="F81" s="13" t="s">
        <v>265</v>
      </c>
      <c r="G81" s="11"/>
      <c r="H81" s="11"/>
      <c r="I81" s="11"/>
      <c r="J81" s="11"/>
      <c r="K81" s="23"/>
      <c r="L81" s="23"/>
      <c r="M81" s="23">
        <f t="shared" si="3"/>
        <v>0</v>
      </c>
      <c r="N81" s="23">
        <f t="shared" si="4"/>
        <v>0</v>
      </c>
      <c r="O81" s="23">
        <f t="shared" si="5"/>
        <v>0</v>
      </c>
    </row>
    <row r="82" spans="1:15" ht="25.5" x14ac:dyDescent="0.2">
      <c r="A82" s="11">
        <v>81</v>
      </c>
      <c r="B82" s="11"/>
      <c r="C82" s="12" t="s">
        <v>92</v>
      </c>
      <c r="D82" s="11">
        <v>2</v>
      </c>
      <c r="E82" s="11" t="s">
        <v>16</v>
      </c>
      <c r="F82" s="13" t="s">
        <v>266</v>
      </c>
      <c r="G82" s="11"/>
      <c r="H82" s="11"/>
      <c r="I82" s="11"/>
      <c r="J82" s="11"/>
      <c r="K82" s="23"/>
      <c r="L82" s="23"/>
      <c r="M82" s="23">
        <f t="shared" si="3"/>
        <v>0</v>
      </c>
      <c r="N82" s="23">
        <f t="shared" si="4"/>
        <v>0</v>
      </c>
      <c r="O82" s="23">
        <f t="shared" si="5"/>
        <v>0</v>
      </c>
    </row>
    <row r="83" spans="1:15" ht="114.75" x14ac:dyDescent="0.2">
      <c r="A83" s="11">
        <v>82</v>
      </c>
      <c r="B83" s="11"/>
      <c r="C83" s="12" t="s">
        <v>121</v>
      </c>
      <c r="D83" s="11">
        <v>2</v>
      </c>
      <c r="E83" s="11" t="s">
        <v>16</v>
      </c>
      <c r="F83" s="13" t="s">
        <v>123</v>
      </c>
      <c r="G83" s="12" t="s">
        <v>122</v>
      </c>
      <c r="H83" s="11"/>
      <c r="I83" s="11"/>
      <c r="J83" s="11"/>
      <c r="K83" s="23"/>
      <c r="L83" s="23"/>
      <c r="M83" s="23">
        <f t="shared" si="3"/>
        <v>0</v>
      </c>
      <c r="N83" s="23">
        <f t="shared" si="4"/>
        <v>0</v>
      </c>
      <c r="O83" s="23">
        <f t="shared" si="5"/>
        <v>0</v>
      </c>
    </row>
    <row r="84" spans="1:15" ht="102" x14ac:dyDescent="0.2">
      <c r="A84" s="11">
        <v>83</v>
      </c>
      <c r="B84" s="11"/>
      <c r="C84" s="12" t="s">
        <v>121</v>
      </c>
      <c r="D84" s="11">
        <v>3</v>
      </c>
      <c r="E84" s="11" t="s">
        <v>16</v>
      </c>
      <c r="F84" s="13" t="s">
        <v>124</v>
      </c>
      <c r="G84" s="12" t="s">
        <v>125</v>
      </c>
      <c r="H84" s="11"/>
      <c r="I84" s="11"/>
      <c r="J84" s="11"/>
      <c r="K84" s="23"/>
      <c r="L84" s="23"/>
      <c r="M84" s="23">
        <f t="shared" si="3"/>
        <v>0</v>
      </c>
      <c r="N84" s="23">
        <f t="shared" si="4"/>
        <v>0</v>
      </c>
      <c r="O84" s="23">
        <f t="shared" si="5"/>
        <v>0</v>
      </c>
    </row>
    <row r="85" spans="1:15" ht="89.25" x14ac:dyDescent="0.2">
      <c r="A85" s="11">
        <v>84</v>
      </c>
      <c r="B85" s="11"/>
      <c r="C85" s="12" t="s">
        <v>121</v>
      </c>
      <c r="D85" s="11">
        <v>1</v>
      </c>
      <c r="E85" s="11" t="s">
        <v>16</v>
      </c>
      <c r="F85" s="13" t="s">
        <v>127</v>
      </c>
      <c r="G85" s="12" t="s">
        <v>126</v>
      </c>
      <c r="H85" s="11"/>
      <c r="I85" s="11"/>
      <c r="J85" s="11"/>
      <c r="K85" s="23"/>
      <c r="L85" s="23"/>
      <c r="M85" s="23">
        <f t="shared" si="3"/>
        <v>0</v>
      </c>
      <c r="N85" s="23">
        <f t="shared" si="4"/>
        <v>0</v>
      </c>
      <c r="O85" s="23">
        <f t="shared" si="5"/>
        <v>0</v>
      </c>
    </row>
    <row r="86" spans="1:15" ht="89.25" x14ac:dyDescent="0.2">
      <c r="A86" s="11">
        <v>85</v>
      </c>
      <c r="B86" s="11"/>
      <c r="C86" s="12" t="s">
        <v>130</v>
      </c>
      <c r="D86" s="11">
        <v>4</v>
      </c>
      <c r="E86" s="11" t="s">
        <v>16</v>
      </c>
      <c r="F86" s="13" t="s">
        <v>128</v>
      </c>
      <c r="G86" s="11"/>
      <c r="H86" s="11"/>
      <c r="I86" s="11"/>
      <c r="J86" s="11" t="s">
        <v>129</v>
      </c>
      <c r="K86" s="23"/>
      <c r="L86" s="23"/>
      <c r="M86" s="23">
        <f t="shared" si="3"/>
        <v>0</v>
      </c>
      <c r="N86" s="23">
        <f t="shared" si="4"/>
        <v>0</v>
      </c>
      <c r="O86" s="23">
        <f t="shared" si="5"/>
        <v>0</v>
      </c>
    </row>
    <row r="87" spans="1:15" ht="38.25" x14ac:dyDescent="0.2">
      <c r="A87" s="11">
        <v>86</v>
      </c>
      <c r="B87" s="11" t="s">
        <v>244</v>
      </c>
      <c r="C87" s="12" t="s">
        <v>131</v>
      </c>
      <c r="D87" s="11">
        <v>2</v>
      </c>
      <c r="E87" s="11" t="s">
        <v>16</v>
      </c>
      <c r="F87" s="13" t="s">
        <v>132</v>
      </c>
      <c r="G87" s="11" t="s">
        <v>133</v>
      </c>
      <c r="H87" s="11"/>
      <c r="I87" s="11"/>
      <c r="J87" s="11" t="s">
        <v>14</v>
      </c>
      <c r="K87" s="23"/>
      <c r="L87" s="23"/>
      <c r="M87" s="23">
        <f t="shared" si="3"/>
        <v>0</v>
      </c>
      <c r="N87" s="23">
        <f t="shared" si="4"/>
        <v>0</v>
      </c>
      <c r="O87" s="23">
        <f t="shared" si="5"/>
        <v>0</v>
      </c>
    </row>
    <row r="88" spans="1:15" ht="25.5" x14ac:dyDescent="0.2">
      <c r="A88" s="11">
        <v>87</v>
      </c>
      <c r="B88" s="11" t="s">
        <v>244</v>
      </c>
      <c r="C88" s="12" t="s">
        <v>131</v>
      </c>
      <c r="D88" s="11">
        <v>2</v>
      </c>
      <c r="E88" s="11" t="s">
        <v>16</v>
      </c>
      <c r="F88" s="13" t="s">
        <v>135</v>
      </c>
      <c r="G88" s="11" t="s">
        <v>136</v>
      </c>
      <c r="H88" s="11"/>
      <c r="I88" s="11" t="s">
        <v>134</v>
      </c>
      <c r="J88" s="11" t="s">
        <v>14</v>
      </c>
      <c r="K88" s="23"/>
      <c r="L88" s="23"/>
      <c r="M88" s="23">
        <f t="shared" si="3"/>
        <v>0</v>
      </c>
      <c r="N88" s="23">
        <f t="shared" si="4"/>
        <v>0</v>
      </c>
      <c r="O88" s="23">
        <f t="shared" si="5"/>
        <v>0</v>
      </c>
    </row>
    <row r="89" spans="1:15" ht="76.5" x14ac:dyDescent="0.2">
      <c r="A89" s="11">
        <v>88</v>
      </c>
      <c r="B89" s="11"/>
      <c r="C89" s="12" t="s">
        <v>137</v>
      </c>
      <c r="D89" s="11">
        <v>1</v>
      </c>
      <c r="E89" s="11" t="s">
        <v>16</v>
      </c>
      <c r="F89" s="13" t="s">
        <v>138</v>
      </c>
      <c r="G89" s="11" t="s">
        <v>110</v>
      </c>
      <c r="H89" s="11"/>
      <c r="I89" s="11"/>
      <c r="J89" s="11" t="s">
        <v>14</v>
      </c>
      <c r="K89" s="23"/>
      <c r="L89" s="23"/>
      <c r="M89" s="23">
        <f t="shared" si="3"/>
        <v>0</v>
      </c>
      <c r="N89" s="23">
        <f t="shared" si="4"/>
        <v>0</v>
      </c>
      <c r="O89" s="23">
        <f t="shared" si="5"/>
        <v>0</v>
      </c>
    </row>
    <row r="90" spans="1:15" ht="89.25" x14ac:dyDescent="0.2">
      <c r="A90" s="11">
        <v>89</v>
      </c>
      <c r="B90" s="11"/>
      <c r="C90" s="12" t="s">
        <v>67</v>
      </c>
      <c r="D90" s="11">
        <v>2</v>
      </c>
      <c r="E90" s="11" t="s">
        <v>16</v>
      </c>
      <c r="F90" s="13" t="s">
        <v>139</v>
      </c>
      <c r="G90" s="11"/>
      <c r="H90" s="11"/>
      <c r="I90" s="11"/>
      <c r="J90" s="11"/>
      <c r="K90" s="23"/>
      <c r="L90" s="23"/>
      <c r="M90" s="23">
        <f t="shared" si="3"/>
        <v>0</v>
      </c>
      <c r="N90" s="23">
        <f t="shared" si="4"/>
        <v>0</v>
      </c>
      <c r="O90" s="23">
        <f t="shared" si="5"/>
        <v>0</v>
      </c>
    </row>
    <row r="91" spans="1:15" ht="25.5" x14ac:dyDescent="0.2">
      <c r="A91" s="11">
        <v>90</v>
      </c>
      <c r="B91" s="11"/>
      <c r="C91" s="12" t="s">
        <v>140</v>
      </c>
      <c r="D91" s="11">
        <v>10</v>
      </c>
      <c r="E91" s="11" t="s">
        <v>16</v>
      </c>
      <c r="F91" s="13" t="s">
        <v>141</v>
      </c>
      <c r="G91" s="11"/>
      <c r="H91" s="12" t="s">
        <v>142</v>
      </c>
      <c r="I91" s="11"/>
      <c r="J91" s="11" t="s">
        <v>14</v>
      </c>
      <c r="K91" s="23"/>
      <c r="L91" s="23"/>
      <c r="M91" s="23">
        <f t="shared" si="3"/>
        <v>0</v>
      </c>
      <c r="N91" s="23">
        <f t="shared" si="4"/>
        <v>0</v>
      </c>
      <c r="O91" s="23">
        <f t="shared" si="5"/>
        <v>0</v>
      </c>
    </row>
    <row r="92" spans="1:15" ht="25.5" x14ac:dyDescent="0.2">
      <c r="A92" s="11">
        <v>91</v>
      </c>
      <c r="B92" s="11"/>
      <c r="C92" s="12" t="s">
        <v>92</v>
      </c>
      <c r="D92" s="11">
        <v>5</v>
      </c>
      <c r="E92" s="11" t="s">
        <v>16</v>
      </c>
      <c r="F92" s="13" t="s">
        <v>143</v>
      </c>
      <c r="G92" s="11"/>
      <c r="H92" s="12" t="s">
        <v>144</v>
      </c>
      <c r="I92" s="11"/>
      <c r="J92" s="11"/>
      <c r="K92" s="23"/>
      <c r="L92" s="23"/>
      <c r="M92" s="23">
        <f t="shared" si="3"/>
        <v>0</v>
      </c>
      <c r="N92" s="23">
        <f t="shared" si="4"/>
        <v>0</v>
      </c>
      <c r="O92" s="23">
        <f t="shared" si="5"/>
        <v>0</v>
      </c>
    </row>
    <row r="93" spans="1:15" ht="38.25" x14ac:dyDescent="0.2">
      <c r="A93" s="11">
        <v>92</v>
      </c>
      <c r="B93" s="11"/>
      <c r="C93" s="12" t="s">
        <v>145</v>
      </c>
      <c r="D93" s="11">
        <v>1</v>
      </c>
      <c r="E93" s="11" t="s">
        <v>16</v>
      </c>
      <c r="F93" s="13" t="s">
        <v>146</v>
      </c>
      <c r="G93" s="11"/>
      <c r="H93" s="11"/>
      <c r="I93" s="11"/>
      <c r="J93" s="11"/>
      <c r="K93" s="23"/>
      <c r="L93" s="23"/>
      <c r="M93" s="23">
        <f t="shared" si="3"/>
        <v>0</v>
      </c>
      <c r="N93" s="23">
        <f t="shared" si="4"/>
        <v>0</v>
      </c>
      <c r="O93" s="23">
        <f t="shared" si="5"/>
        <v>0</v>
      </c>
    </row>
    <row r="94" spans="1:15" ht="25.5" x14ac:dyDescent="0.2">
      <c r="A94" s="11">
        <v>93</v>
      </c>
      <c r="B94" s="11"/>
      <c r="C94" s="12" t="s">
        <v>95</v>
      </c>
      <c r="D94" s="11">
        <v>2</v>
      </c>
      <c r="E94" s="11" t="s">
        <v>16</v>
      </c>
      <c r="F94" s="13" t="s">
        <v>147</v>
      </c>
      <c r="G94" s="11"/>
      <c r="H94" s="11" t="s">
        <v>151</v>
      </c>
      <c r="I94" s="11"/>
      <c r="J94" s="11"/>
      <c r="K94" s="23"/>
      <c r="L94" s="23"/>
      <c r="M94" s="23">
        <f t="shared" si="3"/>
        <v>0</v>
      </c>
      <c r="N94" s="23">
        <f t="shared" si="4"/>
        <v>0</v>
      </c>
      <c r="O94" s="23">
        <f t="shared" si="5"/>
        <v>0</v>
      </c>
    </row>
    <row r="95" spans="1:15" ht="25.5" x14ac:dyDescent="0.2">
      <c r="A95" s="11">
        <v>94</v>
      </c>
      <c r="B95" s="11"/>
      <c r="C95" s="12" t="s">
        <v>95</v>
      </c>
      <c r="D95" s="11">
        <v>10</v>
      </c>
      <c r="E95" s="11" t="s">
        <v>16</v>
      </c>
      <c r="F95" s="13" t="s">
        <v>148</v>
      </c>
      <c r="G95" s="11"/>
      <c r="H95" s="11" t="s">
        <v>152</v>
      </c>
      <c r="I95" s="11"/>
      <c r="J95" s="11"/>
      <c r="K95" s="23"/>
      <c r="L95" s="23"/>
      <c r="M95" s="23">
        <f t="shared" si="3"/>
        <v>0</v>
      </c>
      <c r="N95" s="23">
        <f t="shared" si="4"/>
        <v>0</v>
      </c>
      <c r="O95" s="23">
        <f t="shared" si="5"/>
        <v>0</v>
      </c>
    </row>
    <row r="96" spans="1:15" ht="25.5" x14ac:dyDescent="0.2">
      <c r="A96" s="11">
        <v>95</v>
      </c>
      <c r="B96" s="11"/>
      <c r="C96" s="12" t="s">
        <v>95</v>
      </c>
      <c r="D96" s="11">
        <v>1</v>
      </c>
      <c r="E96" s="11" t="s">
        <v>16</v>
      </c>
      <c r="F96" s="13" t="s">
        <v>149</v>
      </c>
      <c r="G96" s="11"/>
      <c r="H96" s="11" t="s">
        <v>153</v>
      </c>
      <c r="I96" s="11"/>
      <c r="J96" s="11"/>
      <c r="K96" s="23"/>
      <c r="L96" s="23"/>
      <c r="M96" s="23">
        <f t="shared" si="3"/>
        <v>0</v>
      </c>
      <c r="N96" s="23">
        <f t="shared" si="4"/>
        <v>0</v>
      </c>
      <c r="O96" s="23">
        <f t="shared" si="5"/>
        <v>0</v>
      </c>
    </row>
    <row r="97" spans="1:15" ht="25.5" x14ac:dyDescent="0.2">
      <c r="A97" s="11">
        <v>96</v>
      </c>
      <c r="B97" s="11"/>
      <c r="C97" s="12" t="s">
        <v>95</v>
      </c>
      <c r="D97" s="11">
        <v>2</v>
      </c>
      <c r="E97" s="11" t="s">
        <v>16</v>
      </c>
      <c r="F97" s="13" t="s">
        <v>150</v>
      </c>
      <c r="G97" s="11"/>
      <c r="H97" s="11" t="s">
        <v>154</v>
      </c>
      <c r="I97" s="11"/>
      <c r="J97" s="11"/>
      <c r="K97" s="23"/>
      <c r="L97" s="23"/>
      <c r="M97" s="23">
        <f t="shared" si="3"/>
        <v>0</v>
      </c>
      <c r="N97" s="23">
        <f t="shared" si="4"/>
        <v>0</v>
      </c>
      <c r="O97" s="23">
        <f t="shared" si="5"/>
        <v>0</v>
      </c>
    </row>
    <row r="98" spans="1:15" ht="25.5" x14ac:dyDescent="0.2">
      <c r="A98" s="11">
        <v>97</v>
      </c>
      <c r="B98" s="11"/>
      <c r="C98" s="12" t="s">
        <v>130</v>
      </c>
      <c r="D98" s="11">
        <v>5</v>
      </c>
      <c r="E98" s="11" t="s">
        <v>16</v>
      </c>
      <c r="F98" s="13" t="s">
        <v>155</v>
      </c>
      <c r="G98" s="12" t="s">
        <v>165</v>
      </c>
      <c r="H98" s="11"/>
      <c r="I98" s="11"/>
      <c r="J98" s="11"/>
      <c r="K98" s="23"/>
      <c r="L98" s="23"/>
      <c r="M98" s="23">
        <f t="shared" si="3"/>
        <v>0</v>
      </c>
      <c r="N98" s="23">
        <f t="shared" si="4"/>
        <v>0</v>
      </c>
      <c r="O98" s="23">
        <f t="shared" si="5"/>
        <v>0</v>
      </c>
    </row>
    <row r="99" spans="1:15" ht="38.25" x14ac:dyDescent="0.2">
      <c r="A99" s="11">
        <v>98</v>
      </c>
      <c r="B99" s="11"/>
      <c r="C99" s="12" t="s">
        <v>130</v>
      </c>
      <c r="D99" s="11">
        <v>8</v>
      </c>
      <c r="E99" s="11" t="s">
        <v>16</v>
      </c>
      <c r="F99" s="13" t="s">
        <v>156</v>
      </c>
      <c r="G99" s="11" t="s">
        <v>166</v>
      </c>
      <c r="H99" s="11"/>
      <c r="I99" s="11"/>
      <c r="J99" s="11" t="s">
        <v>177</v>
      </c>
      <c r="K99" s="23"/>
      <c r="L99" s="23"/>
      <c r="M99" s="23">
        <f t="shared" si="3"/>
        <v>0</v>
      </c>
      <c r="N99" s="23">
        <f t="shared" si="4"/>
        <v>0</v>
      </c>
      <c r="O99" s="23">
        <f t="shared" si="5"/>
        <v>0</v>
      </c>
    </row>
    <row r="100" spans="1:15" ht="25.5" x14ac:dyDescent="0.2">
      <c r="A100" s="11">
        <v>99</v>
      </c>
      <c r="B100" s="11"/>
      <c r="C100" s="12" t="s">
        <v>130</v>
      </c>
      <c r="D100" s="11">
        <v>2</v>
      </c>
      <c r="E100" s="11" t="s">
        <v>16</v>
      </c>
      <c r="F100" s="13" t="s">
        <v>157</v>
      </c>
      <c r="G100" s="11" t="s">
        <v>167</v>
      </c>
      <c r="H100" s="11"/>
      <c r="I100" s="11"/>
      <c r="J100" s="11"/>
      <c r="K100" s="23"/>
      <c r="L100" s="23"/>
      <c r="M100" s="23">
        <f t="shared" si="3"/>
        <v>0</v>
      </c>
      <c r="N100" s="23">
        <f t="shared" si="4"/>
        <v>0</v>
      </c>
      <c r="O100" s="23">
        <f t="shared" si="5"/>
        <v>0</v>
      </c>
    </row>
    <row r="101" spans="1:15" ht="25.5" x14ac:dyDescent="0.2">
      <c r="A101" s="11">
        <v>100</v>
      </c>
      <c r="B101" s="11"/>
      <c r="C101" s="12" t="s">
        <v>130</v>
      </c>
      <c r="D101" s="11">
        <v>2</v>
      </c>
      <c r="E101" s="11" t="s">
        <v>16</v>
      </c>
      <c r="F101" s="13" t="s">
        <v>158</v>
      </c>
      <c r="G101" s="11" t="s">
        <v>168</v>
      </c>
      <c r="H101" s="11"/>
      <c r="I101" s="11"/>
      <c r="J101" s="11"/>
      <c r="K101" s="23"/>
      <c r="L101" s="23"/>
      <c r="M101" s="23">
        <f t="shared" si="3"/>
        <v>0</v>
      </c>
      <c r="N101" s="23">
        <f t="shared" si="4"/>
        <v>0</v>
      </c>
      <c r="O101" s="23">
        <f t="shared" si="5"/>
        <v>0</v>
      </c>
    </row>
    <row r="102" spans="1:15" ht="38.25" x14ac:dyDescent="0.2">
      <c r="A102" s="11">
        <v>101</v>
      </c>
      <c r="B102" s="11"/>
      <c r="C102" s="12" t="s">
        <v>130</v>
      </c>
      <c r="D102" s="11">
        <v>5</v>
      </c>
      <c r="E102" s="11" t="s">
        <v>16</v>
      </c>
      <c r="F102" s="13" t="s">
        <v>159</v>
      </c>
      <c r="G102" s="12" t="s">
        <v>169</v>
      </c>
      <c r="H102" s="11"/>
      <c r="I102" s="11"/>
      <c r="J102" s="11"/>
      <c r="K102" s="23"/>
      <c r="L102" s="23"/>
      <c r="M102" s="23">
        <f t="shared" si="3"/>
        <v>0</v>
      </c>
      <c r="N102" s="23">
        <f t="shared" si="4"/>
        <v>0</v>
      </c>
      <c r="O102" s="23">
        <f t="shared" si="5"/>
        <v>0</v>
      </c>
    </row>
    <row r="103" spans="1:15" ht="38.25" x14ac:dyDescent="0.2">
      <c r="A103" s="11">
        <v>102</v>
      </c>
      <c r="B103" s="11"/>
      <c r="C103" s="12" t="s">
        <v>130</v>
      </c>
      <c r="D103" s="11">
        <v>3</v>
      </c>
      <c r="E103" s="11" t="s">
        <v>16</v>
      </c>
      <c r="F103" s="13" t="s">
        <v>160</v>
      </c>
      <c r="G103" s="11" t="s">
        <v>170</v>
      </c>
      <c r="H103" s="11"/>
      <c r="I103" s="11" t="s">
        <v>178</v>
      </c>
      <c r="J103" s="11" t="s">
        <v>177</v>
      </c>
      <c r="K103" s="23"/>
      <c r="L103" s="23"/>
      <c r="M103" s="23">
        <f t="shared" si="3"/>
        <v>0</v>
      </c>
      <c r="N103" s="23">
        <f t="shared" si="4"/>
        <v>0</v>
      </c>
      <c r="O103" s="23">
        <f t="shared" si="5"/>
        <v>0</v>
      </c>
    </row>
    <row r="104" spans="1:15" ht="25.5" x14ac:dyDescent="0.2">
      <c r="A104" s="11">
        <v>103</v>
      </c>
      <c r="B104" s="11"/>
      <c r="C104" s="12" t="s">
        <v>130</v>
      </c>
      <c r="D104" s="11">
        <v>1</v>
      </c>
      <c r="E104" s="11" t="s">
        <v>16</v>
      </c>
      <c r="F104" s="13" t="s">
        <v>267</v>
      </c>
      <c r="G104" s="11" t="s">
        <v>171</v>
      </c>
      <c r="H104" s="11"/>
      <c r="I104" s="11"/>
      <c r="J104" s="11" t="s">
        <v>177</v>
      </c>
      <c r="K104" s="23"/>
      <c r="L104" s="23"/>
      <c r="M104" s="23">
        <f t="shared" si="3"/>
        <v>0</v>
      </c>
      <c r="N104" s="23">
        <f t="shared" si="4"/>
        <v>0</v>
      </c>
      <c r="O104" s="23">
        <f t="shared" si="5"/>
        <v>0</v>
      </c>
    </row>
    <row r="105" spans="1:15" ht="25.5" x14ac:dyDescent="0.2">
      <c r="A105" s="11">
        <v>104</v>
      </c>
      <c r="B105" s="11"/>
      <c r="C105" s="12" t="s">
        <v>130</v>
      </c>
      <c r="D105" s="11">
        <v>1</v>
      </c>
      <c r="E105" s="11" t="s">
        <v>16</v>
      </c>
      <c r="F105" s="13" t="s">
        <v>268</v>
      </c>
      <c r="G105" s="11" t="s">
        <v>172</v>
      </c>
      <c r="H105" s="11"/>
      <c r="I105" s="11"/>
      <c r="J105" s="11" t="s">
        <v>177</v>
      </c>
      <c r="K105" s="23"/>
      <c r="L105" s="23"/>
      <c r="M105" s="23">
        <f t="shared" si="3"/>
        <v>0</v>
      </c>
      <c r="N105" s="23">
        <f t="shared" si="4"/>
        <v>0</v>
      </c>
      <c r="O105" s="23">
        <f t="shared" si="5"/>
        <v>0</v>
      </c>
    </row>
    <row r="106" spans="1:15" ht="38.25" x14ac:dyDescent="0.2">
      <c r="A106" s="11">
        <v>105</v>
      </c>
      <c r="B106" s="11"/>
      <c r="C106" s="12" t="s">
        <v>130</v>
      </c>
      <c r="D106" s="11">
        <v>3</v>
      </c>
      <c r="E106" s="11" t="s">
        <v>16</v>
      </c>
      <c r="F106" s="13" t="s">
        <v>161</v>
      </c>
      <c r="G106" s="11" t="s">
        <v>173</v>
      </c>
      <c r="H106" s="11"/>
      <c r="I106" s="11"/>
      <c r="J106" s="11"/>
      <c r="K106" s="23"/>
      <c r="L106" s="23"/>
      <c r="M106" s="23">
        <f t="shared" si="3"/>
        <v>0</v>
      </c>
      <c r="N106" s="23">
        <f t="shared" si="4"/>
        <v>0</v>
      </c>
      <c r="O106" s="23">
        <f t="shared" si="5"/>
        <v>0</v>
      </c>
    </row>
    <row r="107" spans="1:15" x14ac:dyDescent="0.2">
      <c r="A107" s="11">
        <v>106</v>
      </c>
      <c r="B107" s="11"/>
      <c r="C107" s="12" t="s">
        <v>130</v>
      </c>
      <c r="D107" s="11">
        <v>3</v>
      </c>
      <c r="E107" s="11" t="s">
        <v>16</v>
      </c>
      <c r="F107" s="13" t="s">
        <v>162</v>
      </c>
      <c r="G107" s="11" t="s">
        <v>174</v>
      </c>
      <c r="H107" s="11"/>
      <c r="I107" s="11"/>
      <c r="J107" s="11"/>
      <c r="K107" s="23"/>
      <c r="L107" s="23"/>
      <c r="M107" s="23">
        <f t="shared" si="3"/>
        <v>0</v>
      </c>
      <c r="N107" s="23">
        <f t="shared" si="4"/>
        <v>0</v>
      </c>
      <c r="O107" s="23">
        <f t="shared" si="5"/>
        <v>0</v>
      </c>
    </row>
    <row r="108" spans="1:15" ht="25.5" x14ac:dyDescent="0.2">
      <c r="A108" s="11">
        <v>107</v>
      </c>
      <c r="B108" s="11"/>
      <c r="C108" s="12" t="s">
        <v>130</v>
      </c>
      <c r="D108" s="11">
        <v>10</v>
      </c>
      <c r="E108" s="11" t="s">
        <v>16</v>
      </c>
      <c r="F108" s="13" t="s">
        <v>163</v>
      </c>
      <c r="G108" s="11" t="s">
        <v>175</v>
      </c>
      <c r="H108" s="11"/>
      <c r="I108" s="11"/>
      <c r="J108" s="11"/>
      <c r="K108" s="23"/>
      <c r="L108" s="23"/>
      <c r="M108" s="23">
        <f t="shared" si="3"/>
        <v>0</v>
      </c>
      <c r="N108" s="23">
        <f t="shared" si="4"/>
        <v>0</v>
      </c>
      <c r="O108" s="23">
        <f t="shared" si="5"/>
        <v>0</v>
      </c>
    </row>
    <row r="109" spans="1:15" ht="63.75" x14ac:dyDescent="0.2">
      <c r="A109" s="11">
        <v>108</v>
      </c>
      <c r="B109" s="11"/>
      <c r="C109" s="12" t="s">
        <v>130</v>
      </c>
      <c r="D109" s="11">
        <v>6</v>
      </c>
      <c r="E109" s="11" t="s">
        <v>16</v>
      </c>
      <c r="F109" s="13" t="s">
        <v>164</v>
      </c>
      <c r="G109" s="11" t="s">
        <v>176</v>
      </c>
      <c r="H109" s="11"/>
      <c r="I109" s="11"/>
      <c r="J109" s="11"/>
      <c r="K109" s="23"/>
      <c r="L109" s="23"/>
      <c r="M109" s="23">
        <f t="shared" si="3"/>
        <v>0</v>
      </c>
      <c r="N109" s="23">
        <f t="shared" si="4"/>
        <v>0</v>
      </c>
      <c r="O109" s="23">
        <f t="shared" si="5"/>
        <v>0</v>
      </c>
    </row>
    <row r="110" spans="1:15" ht="25.5" x14ac:dyDescent="0.2">
      <c r="A110" s="11">
        <v>109</v>
      </c>
      <c r="B110" s="11"/>
      <c r="C110" s="12" t="s">
        <v>179</v>
      </c>
      <c r="D110" s="11">
        <v>9</v>
      </c>
      <c r="E110" s="11" t="s">
        <v>16</v>
      </c>
      <c r="F110" s="13" t="s">
        <v>180</v>
      </c>
      <c r="G110" s="11"/>
      <c r="H110" s="11" t="s">
        <v>182</v>
      </c>
      <c r="I110" s="11" t="s">
        <v>181</v>
      </c>
      <c r="J110" s="11" t="s">
        <v>129</v>
      </c>
      <c r="K110" s="23"/>
      <c r="L110" s="23"/>
      <c r="M110" s="23">
        <f t="shared" si="3"/>
        <v>0</v>
      </c>
      <c r="N110" s="23">
        <f t="shared" si="4"/>
        <v>0</v>
      </c>
      <c r="O110" s="23">
        <f t="shared" si="5"/>
        <v>0</v>
      </c>
    </row>
    <row r="111" spans="1:15" ht="25.5" x14ac:dyDescent="0.2">
      <c r="A111" s="11">
        <v>110</v>
      </c>
      <c r="B111" s="11"/>
      <c r="C111" s="12" t="s">
        <v>42</v>
      </c>
      <c r="D111" s="11">
        <v>100</v>
      </c>
      <c r="E111" s="11" t="s">
        <v>16</v>
      </c>
      <c r="F111" s="13" t="s">
        <v>183</v>
      </c>
      <c r="G111" s="11"/>
      <c r="H111" s="11"/>
      <c r="I111" s="11"/>
      <c r="J111" s="11" t="s">
        <v>184</v>
      </c>
      <c r="K111" s="23"/>
      <c r="L111" s="23"/>
      <c r="M111" s="23">
        <f t="shared" si="3"/>
        <v>0</v>
      </c>
      <c r="N111" s="23">
        <f t="shared" si="4"/>
        <v>0</v>
      </c>
      <c r="O111" s="23">
        <f t="shared" si="5"/>
        <v>0</v>
      </c>
    </row>
    <row r="112" spans="1:15" ht="140.25" x14ac:dyDescent="0.2">
      <c r="A112" s="11">
        <v>111</v>
      </c>
      <c r="B112" s="11"/>
      <c r="C112" s="12" t="s">
        <v>25</v>
      </c>
      <c r="D112" s="11">
        <v>2</v>
      </c>
      <c r="E112" s="11" t="s">
        <v>16</v>
      </c>
      <c r="F112" s="13" t="s">
        <v>247</v>
      </c>
      <c r="G112" s="11"/>
      <c r="H112" s="11"/>
      <c r="I112" s="11"/>
      <c r="J112" s="11" t="s">
        <v>185</v>
      </c>
      <c r="K112" s="23"/>
      <c r="L112" s="23"/>
      <c r="M112" s="23">
        <f t="shared" si="3"/>
        <v>0</v>
      </c>
      <c r="N112" s="23">
        <f t="shared" si="4"/>
        <v>0</v>
      </c>
      <c r="O112" s="23">
        <f t="shared" si="5"/>
        <v>0</v>
      </c>
    </row>
    <row r="113" spans="1:15" ht="51" x14ac:dyDescent="0.2">
      <c r="A113" s="11">
        <v>112</v>
      </c>
      <c r="B113" s="11"/>
      <c r="C113" s="12" t="s">
        <v>186</v>
      </c>
      <c r="D113" s="11">
        <v>1</v>
      </c>
      <c r="E113" s="11" t="s">
        <v>16</v>
      </c>
      <c r="F113" s="13" t="s">
        <v>187</v>
      </c>
      <c r="G113" s="11"/>
      <c r="H113" s="11"/>
      <c r="I113" s="11"/>
      <c r="J113" s="11"/>
      <c r="K113" s="23"/>
      <c r="L113" s="23"/>
      <c r="M113" s="23">
        <f t="shared" si="3"/>
        <v>0</v>
      </c>
      <c r="N113" s="23">
        <f t="shared" si="4"/>
        <v>0</v>
      </c>
      <c r="O113" s="23">
        <f t="shared" si="5"/>
        <v>0</v>
      </c>
    </row>
    <row r="114" spans="1:15" ht="25.5" x14ac:dyDescent="0.2">
      <c r="A114" s="11">
        <v>113</v>
      </c>
      <c r="B114" s="11"/>
      <c r="C114" s="12" t="s">
        <v>186</v>
      </c>
      <c r="D114" s="11">
        <v>1</v>
      </c>
      <c r="E114" s="11" t="s">
        <v>16</v>
      </c>
      <c r="F114" s="13" t="s">
        <v>188</v>
      </c>
      <c r="G114" s="11"/>
      <c r="H114" s="11"/>
      <c r="I114" s="11"/>
      <c r="J114" s="11"/>
      <c r="K114" s="23"/>
      <c r="L114" s="23"/>
      <c r="M114" s="23">
        <f t="shared" si="3"/>
        <v>0</v>
      </c>
      <c r="N114" s="23">
        <f t="shared" si="4"/>
        <v>0</v>
      </c>
      <c r="O114" s="23">
        <f t="shared" si="5"/>
        <v>0</v>
      </c>
    </row>
    <row r="115" spans="1:15" ht="38.25" x14ac:dyDescent="0.2">
      <c r="A115" s="11">
        <v>114</v>
      </c>
      <c r="B115" s="11"/>
      <c r="C115" s="12" t="s">
        <v>197</v>
      </c>
      <c r="D115" s="11">
        <v>12</v>
      </c>
      <c r="E115" s="11" t="s">
        <v>16</v>
      </c>
      <c r="F115" s="13" t="s">
        <v>198</v>
      </c>
      <c r="G115" s="11"/>
      <c r="H115" s="11" t="s">
        <v>199</v>
      </c>
      <c r="I115" s="11"/>
      <c r="J115" s="11"/>
      <c r="K115" s="23"/>
      <c r="L115" s="23"/>
      <c r="M115" s="23">
        <f t="shared" si="3"/>
        <v>0</v>
      </c>
      <c r="N115" s="23">
        <f t="shared" si="4"/>
        <v>0</v>
      </c>
      <c r="O115" s="23">
        <f t="shared" si="5"/>
        <v>0</v>
      </c>
    </row>
    <row r="116" spans="1:15" ht="25.5" x14ac:dyDescent="0.2">
      <c r="A116" s="11">
        <v>115</v>
      </c>
      <c r="B116" s="11"/>
      <c r="C116" s="12" t="s">
        <v>197</v>
      </c>
      <c r="D116" s="12">
        <v>1</v>
      </c>
      <c r="E116" s="12" t="s">
        <v>16</v>
      </c>
      <c r="F116" s="13" t="s">
        <v>200</v>
      </c>
      <c r="G116" s="12"/>
      <c r="H116" s="12" t="s">
        <v>218</v>
      </c>
      <c r="I116" s="12"/>
      <c r="J116" s="12" t="s">
        <v>177</v>
      </c>
      <c r="K116" s="23"/>
      <c r="L116" s="23"/>
      <c r="M116" s="23">
        <f t="shared" si="3"/>
        <v>0</v>
      </c>
      <c r="N116" s="23">
        <f t="shared" si="4"/>
        <v>0</v>
      </c>
      <c r="O116" s="23">
        <f t="shared" si="5"/>
        <v>0</v>
      </c>
    </row>
    <row r="117" spans="1:15" ht="25.5" x14ac:dyDescent="0.2">
      <c r="A117" s="11">
        <v>116</v>
      </c>
      <c r="B117" s="11"/>
      <c r="C117" s="12" t="s">
        <v>197</v>
      </c>
      <c r="D117" s="12">
        <v>2</v>
      </c>
      <c r="E117" s="12" t="s">
        <v>16</v>
      </c>
      <c r="F117" s="13" t="s">
        <v>201</v>
      </c>
      <c r="G117" s="12"/>
      <c r="H117" s="12" t="s">
        <v>219</v>
      </c>
      <c r="I117" s="12"/>
      <c r="J117" s="12" t="s">
        <v>177</v>
      </c>
      <c r="K117" s="23"/>
      <c r="L117" s="23"/>
      <c r="M117" s="23">
        <f t="shared" si="3"/>
        <v>0</v>
      </c>
      <c r="N117" s="23">
        <f t="shared" si="4"/>
        <v>0</v>
      </c>
      <c r="O117" s="23">
        <f t="shared" si="5"/>
        <v>0</v>
      </c>
    </row>
    <row r="118" spans="1:15" ht="25.5" x14ac:dyDescent="0.2">
      <c r="A118" s="11">
        <v>117</v>
      </c>
      <c r="B118" s="11"/>
      <c r="C118" s="12" t="s">
        <v>197</v>
      </c>
      <c r="D118" s="12">
        <v>2</v>
      </c>
      <c r="E118" s="12" t="s">
        <v>16</v>
      </c>
      <c r="F118" s="13" t="s">
        <v>202</v>
      </c>
      <c r="G118" s="12"/>
      <c r="H118" s="12" t="s">
        <v>220</v>
      </c>
      <c r="I118" s="12"/>
      <c r="J118" s="12" t="s">
        <v>177</v>
      </c>
      <c r="K118" s="23"/>
      <c r="L118" s="23"/>
      <c r="M118" s="23">
        <f t="shared" si="3"/>
        <v>0</v>
      </c>
      <c r="N118" s="23">
        <f t="shared" si="4"/>
        <v>0</v>
      </c>
      <c r="O118" s="23">
        <f t="shared" si="5"/>
        <v>0</v>
      </c>
    </row>
    <row r="119" spans="1:15" ht="25.5" x14ac:dyDescent="0.2">
      <c r="A119" s="11">
        <v>118</v>
      </c>
      <c r="B119" s="11"/>
      <c r="C119" s="12" t="s">
        <v>197</v>
      </c>
      <c r="D119" s="12">
        <v>2</v>
      </c>
      <c r="E119" s="12" t="s">
        <v>16</v>
      </c>
      <c r="F119" s="13" t="s">
        <v>203</v>
      </c>
      <c r="G119" s="12"/>
      <c r="H119" s="12" t="s">
        <v>221</v>
      </c>
      <c r="I119" s="12"/>
      <c r="J119" s="12" t="s">
        <v>33</v>
      </c>
      <c r="K119" s="23"/>
      <c r="L119" s="23"/>
      <c r="M119" s="23">
        <f t="shared" si="3"/>
        <v>0</v>
      </c>
      <c r="N119" s="23">
        <f t="shared" si="4"/>
        <v>0</v>
      </c>
      <c r="O119" s="23">
        <f t="shared" si="5"/>
        <v>0</v>
      </c>
    </row>
    <row r="120" spans="1:15" ht="25.5" x14ac:dyDescent="0.2">
      <c r="A120" s="11">
        <v>119</v>
      </c>
      <c r="B120" s="11"/>
      <c r="C120" s="12" t="s">
        <v>197</v>
      </c>
      <c r="D120" s="12">
        <v>1</v>
      </c>
      <c r="E120" s="12" t="s">
        <v>16</v>
      </c>
      <c r="F120" s="13" t="s">
        <v>204</v>
      </c>
      <c r="G120" s="12"/>
      <c r="H120" s="12" t="s">
        <v>222</v>
      </c>
      <c r="I120" s="12"/>
      <c r="J120" s="12" t="s">
        <v>34</v>
      </c>
      <c r="K120" s="23"/>
      <c r="L120" s="23"/>
      <c r="M120" s="23">
        <f t="shared" si="3"/>
        <v>0</v>
      </c>
      <c r="N120" s="23">
        <f t="shared" si="4"/>
        <v>0</v>
      </c>
      <c r="O120" s="23">
        <f t="shared" si="5"/>
        <v>0</v>
      </c>
    </row>
    <row r="121" spans="1:15" ht="25.5" x14ac:dyDescent="0.2">
      <c r="A121" s="11">
        <v>120</v>
      </c>
      <c r="B121" s="11"/>
      <c r="C121" s="12" t="s">
        <v>197</v>
      </c>
      <c r="D121" s="12">
        <v>1</v>
      </c>
      <c r="E121" s="12" t="s">
        <v>16</v>
      </c>
      <c r="F121" s="13" t="s">
        <v>205</v>
      </c>
      <c r="G121" s="12"/>
      <c r="H121" s="12" t="s">
        <v>223</v>
      </c>
      <c r="I121" s="12"/>
      <c r="J121" s="12" t="s">
        <v>35</v>
      </c>
      <c r="K121" s="23"/>
      <c r="L121" s="23"/>
      <c r="M121" s="23">
        <f t="shared" si="3"/>
        <v>0</v>
      </c>
      <c r="N121" s="23">
        <f t="shared" si="4"/>
        <v>0</v>
      </c>
      <c r="O121" s="23">
        <f t="shared" si="5"/>
        <v>0</v>
      </c>
    </row>
    <row r="122" spans="1:15" ht="25.5" x14ac:dyDescent="0.2">
      <c r="A122" s="11">
        <v>121</v>
      </c>
      <c r="B122" s="11"/>
      <c r="C122" s="12" t="s">
        <v>197</v>
      </c>
      <c r="D122" s="12">
        <v>2</v>
      </c>
      <c r="E122" s="12" t="s">
        <v>16</v>
      </c>
      <c r="F122" s="13" t="s">
        <v>206</v>
      </c>
      <c r="G122" s="12"/>
      <c r="H122" s="12" t="s">
        <v>224</v>
      </c>
      <c r="I122" s="12"/>
      <c r="J122" s="12" t="s">
        <v>236</v>
      </c>
      <c r="K122" s="23"/>
      <c r="L122" s="23"/>
      <c r="M122" s="23">
        <f t="shared" si="3"/>
        <v>0</v>
      </c>
      <c r="N122" s="23">
        <f t="shared" si="4"/>
        <v>0</v>
      </c>
      <c r="O122" s="23">
        <f t="shared" si="5"/>
        <v>0</v>
      </c>
    </row>
    <row r="123" spans="1:15" ht="25.5" x14ac:dyDescent="0.2">
      <c r="A123" s="11">
        <v>122</v>
      </c>
      <c r="B123" s="11"/>
      <c r="C123" s="12" t="s">
        <v>197</v>
      </c>
      <c r="D123" s="12">
        <v>2</v>
      </c>
      <c r="E123" s="12" t="s">
        <v>16</v>
      </c>
      <c r="F123" s="13" t="s">
        <v>207</v>
      </c>
      <c r="G123" s="12"/>
      <c r="H123" s="12" t="s">
        <v>225</v>
      </c>
      <c r="I123" s="12"/>
      <c r="J123" s="12" t="s">
        <v>33</v>
      </c>
      <c r="K123" s="23"/>
      <c r="L123" s="23"/>
      <c r="M123" s="23">
        <f t="shared" si="3"/>
        <v>0</v>
      </c>
      <c r="N123" s="23">
        <f t="shared" si="4"/>
        <v>0</v>
      </c>
      <c r="O123" s="23">
        <f t="shared" si="5"/>
        <v>0</v>
      </c>
    </row>
    <row r="124" spans="1:15" ht="25.5" x14ac:dyDescent="0.2">
      <c r="A124" s="11">
        <v>123</v>
      </c>
      <c r="B124" s="11"/>
      <c r="C124" s="12" t="s">
        <v>197</v>
      </c>
      <c r="D124" s="12">
        <v>2</v>
      </c>
      <c r="E124" s="12" t="s">
        <v>16</v>
      </c>
      <c r="F124" s="13" t="s">
        <v>208</v>
      </c>
      <c r="G124" s="12"/>
      <c r="H124" s="12" t="s">
        <v>226</v>
      </c>
      <c r="I124" s="12"/>
      <c r="J124" s="12" t="s">
        <v>34</v>
      </c>
      <c r="K124" s="23"/>
      <c r="L124" s="23"/>
      <c r="M124" s="23">
        <f t="shared" si="3"/>
        <v>0</v>
      </c>
      <c r="N124" s="23">
        <f t="shared" si="4"/>
        <v>0</v>
      </c>
      <c r="O124" s="23">
        <f t="shared" si="5"/>
        <v>0</v>
      </c>
    </row>
    <row r="125" spans="1:15" ht="25.5" x14ac:dyDescent="0.2">
      <c r="A125" s="11">
        <v>124</v>
      </c>
      <c r="B125" s="11"/>
      <c r="C125" s="12" t="s">
        <v>197</v>
      </c>
      <c r="D125" s="12">
        <v>2</v>
      </c>
      <c r="E125" s="12" t="s">
        <v>16</v>
      </c>
      <c r="F125" s="13" t="s">
        <v>209</v>
      </c>
      <c r="G125" s="12"/>
      <c r="H125" s="12" t="s">
        <v>227</v>
      </c>
      <c r="I125" s="12"/>
      <c r="J125" s="12" t="s">
        <v>35</v>
      </c>
      <c r="K125" s="23"/>
      <c r="L125" s="23"/>
      <c r="M125" s="23">
        <f t="shared" si="3"/>
        <v>0</v>
      </c>
      <c r="N125" s="23">
        <f t="shared" si="4"/>
        <v>0</v>
      </c>
      <c r="O125" s="23">
        <f t="shared" si="5"/>
        <v>0</v>
      </c>
    </row>
    <row r="126" spans="1:15" ht="25.5" x14ac:dyDescent="0.2">
      <c r="A126" s="11">
        <v>125</v>
      </c>
      <c r="B126" s="11"/>
      <c r="C126" s="12" t="s">
        <v>197</v>
      </c>
      <c r="D126" s="12">
        <v>2</v>
      </c>
      <c r="E126" s="12" t="s">
        <v>16</v>
      </c>
      <c r="F126" s="13" t="s">
        <v>210</v>
      </c>
      <c r="G126" s="12"/>
      <c r="H126" s="12" t="s">
        <v>228</v>
      </c>
      <c r="I126" s="12"/>
      <c r="J126" s="12" t="s">
        <v>177</v>
      </c>
      <c r="K126" s="23"/>
      <c r="L126" s="23"/>
      <c r="M126" s="23">
        <f t="shared" si="3"/>
        <v>0</v>
      </c>
      <c r="N126" s="23">
        <f t="shared" si="4"/>
        <v>0</v>
      </c>
      <c r="O126" s="23">
        <f t="shared" si="5"/>
        <v>0</v>
      </c>
    </row>
    <row r="127" spans="1:15" ht="25.5" x14ac:dyDescent="0.2">
      <c r="A127" s="11">
        <v>126</v>
      </c>
      <c r="B127" s="11"/>
      <c r="C127" s="12" t="s">
        <v>197</v>
      </c>
      <c r="D127" s="12">
        <v>2</v>
      </c>
      <c r="E127" s="12" t="s">
        <v>16</v>
      </c>
      <c r="F127" s="13" t="s">
        <v>211</v>
      </c>
      <c r="G127" s="12"/>
      <c r="H127" s="12" t="s">
        <v>229</v>
      </c>
      <c r="I127" s="12"/>
      <c r="J127" s="12" t="s">
        <v>33</v>
      </c>
      <c r="K127" s="23"/>
      <c r="L127" s="23"/>
      <c r="M127" s="23">
        <f t="shared" si="3"/>
        <v>0</v>
      </c>
      <c r="N127" s="23">
        <f t="shared" si="4"/>
        <v>0</v>
      </c>
      <c r="O127" s="23">
        <f t="shared" si="5"/>
        <v>0</v>
      </c>
    </row>
    <row r="128" spans="1:15" ht="25.5" x14ac:dyDescent="0.2">
      <c r="A128" s="11">
        <v>127</v>
      </c>
      <c r="B128" s="11"/>
      <c r="C128" s="12" t="s">
        <v>197</v>
      </c>
      <c r="D128" s="12">
        <v>1</v>
      </c>
      <c r="E128" s="12" t="s">
        <v>16</v>
      </c>
      <c r="F128" s="13" t="s">
        <v>212</v>
      </c>
      <c r="G128" s="12"/>
      <c r="H128" s="12" t="s">
        <v>230</v>
      </c>
      <c r="I128" s="12"/>
      <c r="J128" s="12" t="s">
        <v>34</v>
      </c>
      <c r="K128" s="23"/>
      <c r="L128" s="23"/>
      <c r="M128" s="23">
        <f t="shared" si="3"/>
        <v>0</v>
      </c>
      <c r="N128" s="23">
        <f t="shared" si="4"/>
        <v>0</v>
      </c>
      <c r="O128" s="23">
        <f t="shared" si="5"/>
        <v>0</v>
      </c>
    </row>
    <row r="129" spans="1:15" ht="25.5" x14ac:dyDescent="0.2">
      <c r="A129" s="11">
        <v>128</v>
      </c>
      <c r="B129" s="11"/>
      <c r="C129" s="12" t="s">
        <v>197</v>
      </c>
      <c r="D129" s="12">
        <v>1</v>
      </c>
      <c r="E129" s="12" t="s">
        <v>16</v>
      </c>
      <c r="F129" s="13" t="s">
        <v>213</v>
      </c>
      <c r="G129" s="12"/>
      <c r="H129" s="12" t="s">
        <v>231</v>
      </c>
      <c r="I129" s="12"/>
      <c r="J129" s="12" t="s">
        <v>35</v>
      </c>
      <c r="K129" s="23"/>
      <c r="L129" s="23"/>
      <c r="M129" s="23">
        <f t="shared" si="3"/>
        <v>0</v>
      </c>
      <c r="N129" s="23">
        <f t="shared" si="4"/>
        <v>0</v>
      </c>
      <c r="O129" s="23">
        <f t="shared" si="5"/>
        <v>0</v>
      </c>
    </row>
    <row r="130" spans="1:15" ht="25.5" x14ac:dyDescent="0.2">
      <c r="A130" s="11">
        <v>129</v>
      </c>
      <c r="B130" s="11"/>
      <c r="C130" s="12" t="s">
        <v>197</v>
      </c>
      <c r="D130" s="12">
        <v>1</v>
      </c>
      <c r="E130" s="12" t="s">
        <v>16</v>
      </c>
      <c r="F130" s="13" t="s">
        <v>214</v>
      </c>
      <c r="G130" s="12"/>
      <c r="H130" s="12" t="s">
        <v>232</v>
      </c>
      <c r="I130" s="12"/>
      <c r="J130" s="12" t="s">
        <v>177</v>
      </c>
      <c r="K130" s="23"/>
      <c r="L130" s="23"/>
      <c r="M130" s="23">
        <f t="shared" si="3"/>
        <v>0</v>
      </c>
      <c r="N130" s="23">
        <f t="shared" si="4"/>
        <v>0</v>
      </c>
      <c r="O130" s="23">
        <f t="shared" si="5"/>
        <v>0</v>
      </c>
    </row>
    <row r="131" spans="1:15" ht="25.5" x14ac:dyDescent="0.2">
      <c r="A131" s="11">
        <v>130</v>
      </c>
      <c r="B131" s="11"/>
      <c r="C131" s="12" t="s">
        <v>197</v>
      </c>
      <c r="D131" s="12">
        <v>1</v>
      </c>
      <c r="E131" s="12" t="s">
        <v>16</v>
      </c>
      <c r="F131" s="13" t="s">
        <v>215</v>
      </c>
      <c r="G131" s="12"/>
      <c r="H131" s="12" t="s">
        <v>233</v>
      </c>
      <c r="I131" s="12"/>
      <c r="J131" s="12" t="s">
        <v>33</v>
      </c>
      <c r="K131" s="23"/>
      <c r="L131" s="23"/>
      <c r="M131" s="23">
        <f t="shared" ref="M131:M142" si="6">L131*D131</f>
        <v>0</v>
      </c>
      <c r="N131" s="23">
        <f t="shared" ref="N131:N142" si="7">M131*0.16</f>
        <v>0</v>
      </c>
      <c r="O131" s="23">
        <f t="shared" ref="O131:O142" si="8">M131+N131</f>
        <v>0</v>
      </c>
    </row>
    <row r="132" spans="1:15" ht="25.5" x14ac:dyDescent="0.2">
      <c r="A132" s="11">
        <v>131</v>
      </c>
      <c r="B132" s="11"/>
      <c r="C132" s="12" t="s">
        <v>197</v>
      </c>
      <c r="D132" s="12">
        <v>1</v>
      </c>
      <c r="E132" s="12" t="s">
        <v>16</v>
      </c>
      <c r="F132" s="13" t="s">
        <v>216</v>
      </c>
      <c r="G132" s="12"/>
      <c r="H132" s="12" t="s">
        <v>234</v>
      </c>
      <c r="I132" s="12"/>
      <c r="J132" s="12" t="s">
        <v>34</v>
      </c>
      <c r="K132" s="23"/>
      <c r="L132" s="23"/>
      <c r="M132" s="23">
        <f t="shared" si="6"/>
        <v>0</v>
      </c>
      <c r="N132" s="23">
        <f t="shared" si="7"/>
        <v>0</v>
      </c>
      <c r="O132" s="23">
        <f t="shared" si="8"/>
        <v>0</v>
      </c>
    </row>
    <row r="133" spans="1:15" ht="25.5" x14ac:dyDescent="0.2">
      <c r="A133" s="11">
        <v>132</v>
      </c>
      <c r="B133" s="11"/>
      <c r="C133" s="12" t="s">
        <v>197</v>
      </c>
      <c r="D133" s="12">
        <v>1</v>
      </c>
      <c r="E133" s="12" t="s">
        <v>16</v>
      </c>
      <c r="F133" s="13" t="s">
        <v>217</v>
      </c>
      <c r="G133" s="12"/>
      <c r="H133" s="12" t="s">
        <v>235</v>
      </c>
      <c r="I133" s="12"/>
      <c r="J133" s="12" t="s">
        <v>35</v>
      </c>
      <c r="K133" s="23"/>
      <c r="L133" s="23"/>
      <c r="M133" s="23">
        <f t="shared" si="6"/>
        <v>0</v>
      </c>
      <c r="N133" s="23">
        <f t="shared" si="7"/>
        <v>0</v>
      </c>
      <c r="O133" s="23">
        <f t="shared" si="8"/>
        <v>0</v>
      </c>
    </row>
    <row r="134" spans="1:15" ht="25.5" x14ac:dyDescent="0.2">
      <c r="A134" s="11">
        <v>133</v>
      </c>
      <c r="B134" s="11"/>
      <c r="C134" s="12" t="s">
        <v>189</v>
      </c>
      <c r="D134" s="11">
        <v>1</v>
      </c>
      <c r="E134" s="11" t="s">
        <v>16</v>
      </c>
      <c r="F134" s="13" t="s">
        <v>193</v>
      </c>
      <c r="G134" s="11"/>
      <c r="H134" s="11" t="s">
        <v>194</v>
      </c>
      <c r="I134" s="11"/>
      <c r="J134" s="11"/>
      <c r="K134" s="23"/>
      <c r="L134" s="23"/>
      <c r="M134" s="23">
        <f t="shared" si="6"/>
        <v>0</v>
      </c>
      <c r="N134" s="23">
        <f t="shared" si="7"/>
        <v>0</v>
      </c>
      <c r="O134" s="23">
        <f t="shared" si="8"/>
        <v>0</v>
      </c>
    </row>
    <row r="135" spans="1:15" ht="25.5" x14ac:dyDescent="0.2">
      <c r="A135" s="11">
        <v>134</v>
      </c>
      <c r="B135" s="11"/>
      <c r="C135" s="12" t="s">
        <v>189</v>
      </c>
      <c r="D135" s="11">
        <v>1</v>
      </c>
      <c r="E135" s="11" t="s">
        <v>16</v>
      </c>
      <c r="F135" s="13" t="s">
        <v>195</v>
      </c>
      <c r="G135" s="11" t="s">
        <v>196</v>
      </c>
      <c r="H135" s="11"/>
      <c r="I135" s="11"/>
      <c r="J135" s="11"/>
      <c r="K135" s="23"/>
      <c r="L135" s="23"/>
      <c r="M135" s="23">
        <f t="shared" si="6"/>
        <v>0</v>
      </c>
      <c r="N135" s="23">
        <f t="shared" si="7"/>
        <v>0</v>
      </c>
      <c r="O135" s="23">
        <f t="shared" si="8"/>
        <v>0</v>
      </c>
    </row>
    <row r="136" spans="1:15" ht="25.5" x14ac:dyDescent="0.2">
      <c r="A136" s="11">
        <v>135</v>
      </c>
      <c r="B136" s="11"/>
      <c r="C136" s="12" t="s">
        <v>189</v>
      </c>
      <c r="D136" s="11">
        <v>1</v>
      </c>
      <c r="E136" s="11" t="s">
        <v>16</v>
      </c>
      <c r="F136" s="13" t="s">
        <v>191</v>
      </c>
      <c r="G136" s="11" t="s">
        <v>190</v>
      </c>
      <c r="H136" s="11"/>
      <c r="I136" s="12" t="s">
        <v>192</v>
      </c>
      <c r="J136" s="11" t="s">
        <v>185</v>
      </c>
      <c r="K136" s="23"/>
      <c r="L136" s="23"/>
      <c r="M136" s="23">
        <f t="shared" si="6"/>
        <v>0</v>
      </c>
      <c r="N136" s="23">
        <f t="shared" si="7"/>
        <v>0</v>
      </c>
      <c r="O136" s="23">
        <f t="shared" si="8"/>
        <v>0</v>
      </c>
    </row>
    <row r="137" spans="1:15" ht="25.5" x14ac:dyDescent="0.2">
      <c r="A137" s="12" t="s">
        <v>237</v>
      </c>
      <c r="B137" s="11"/>
      <c r="C137" s="12" t="s">
        <v>238</v>
      </c>
      <c r="D137" s="12">
        <v>4</v>
      </c>
      <c r="E137" s="11" t="s">
        <v>16</v>
      </c>
      <c r="F137" s="13" t="s">
        <v>270</v>
      </c>
      <c r="G137" s="11" t="s">
        <v>239</v>
      </c>
      <c r="H137" s="11">
        <v>100034620</v>
      </c>
      <c r="I137" s="11"/>
      <c r="J137" s="11"/>
      <c r="K137" s="23"/>
      <c r="L137" s="23"/>
      <c r="M137" s="23">
        <f t="shared" si="6"/>
        <v>0</v>
      </c>
      <c r="N137" s="23">
        <f t="shared" si="7"/>
        <v>0</v>
      </c>
      <c r="O137" s="23">
        <f t="shared" si="8"/>
        <v>0</v>
      </c>
    </row>
    <row r="138" spans="1:15" ht="25.5" x14ac:dyDescent="0.2">
      <c r="A138" s="11">
        <v>136</v>
      </c>
      <c r="B138" s="11"/>
      <c r="C138" s="12" t="s">
        <v>25</v>
      </c>
      <c r="D138" s="11">
        <v>2</v>
      </c>
      <c r="E138" s="11" t="s">
        <v>16</v>
      </c>
      <c r="F138" s="13" t="s">
        <v>272</v>
      </c>
      <c r="G138" s="11"/>
      <c r="H138" s="11"/>
      <c r="I138" s="11"/>
      <c r="J138" s="11" t="s">
        <v>185</v>
      </c>
      <c r="K138" s="23"/>
      <c r="L138" s="23"/>
      <c r="M138" s="23">
        <f t="shared" si="6"/>
        <v>0</v>
      </c>
      <c r="N138" s="23">
        <f t="shared" si="7"/>
        <v>0</v>
      </c>
      <c r="O138" s="23">
        <f t="shared" si="8"/>
        <v>0</v>
      </c>
    </row>
    <row r="139" spans="1:15" ht="25.5" x14ac:dyDescent="0.2">
      <c r="A139" s="11">
        <v>137</v>
      </c>
      <c r="B139" s="11"/>
      <c r="C139" s="12" t="s">
        <v>279</v>
      </c>
      <c r="D139" s="11">
        <v>1</v>
      </c>
      <c r="E139" s="11" t="s">
        <v>16</v>
      </c>
      <c r="F139" s="13" t="s">
        <v>273</v>
      </c>
      <c r="G139" s="11" t="s">
        <v>274</v>
      </c>
      <c r="H139" s="11"/>
      <c r="I139" s="11"/>
      <c r="J139" s="11"/>
      <c r="K139" s="23"/>
      <c r="L139" s="23"/>
      <c r="M139" s="23">
        <f t="shared" si="6"/>
        <v>0</v>
      </c>
      <c r="N139" s="23">
        <f t="shared" si="7"/>
        <v>0</v>
      </c>
      <c r="O139" s="23">
        <f t="shared" si="8"/>
        <v>0</v>
      </c>
    </row>
    <row r="140" spans="1:15" ht="51" x14ac:dyDescent="0.2">
      <c r="A140" s="11">
        <v>138</v>
      </c>
      <c r="B140" s="11"/>
      <c r="C140" s="12" t="s">
        <v>279</v>
      </c>
      <c r="D140" s="11">
        <v>2</v>
      </c>
      <c r="E140" s="11" t="s">
        <v>16</v>
      </c>
      <c r="F140" s="13" t="s">
        <v>275</v>
      </c>
      <c r="G140" s="11" t="s">
        <v>277</v>
      </c>
      <c r="H140" s="11"/>
      <c r="I140" s="11"/>
      <c r="J140" s="11"/>
      <c r="K140" s="23"/>
      <c r="L140" s="23"/>
      <c r="M140" s="23">
        <f t="shared" si="6"/>
        <v>0</v>
      </c>
      <c r="N140" s="23">
        <f t="shared" si="7"/>
        <v>0</v>
      </c>
      <c r="O140" s="23">
        <f t="shared" si="8"/>
        <v>0</v>
      </c>
    </row>
    <row r="141" spans="1:15" ht="140.25" x14ac:dyDescent="0.2">
      <c r="A141" s="11">
        <v>139</v>
      </c>
      <c r="B141" s="11"/>
      <c r="C141" s="12" t="s">
        <v>279</v>
      </c>
      <c r="D141" s="11">
        <v>1</v>
      </c>
      <c r="E141" s="11" t="s">
        <v>16</v>
      </c>
      <c r="F141" s="13" t="s">
        <v>276</v>
      </c>
      <c r="G141" s="11" t="s">
        <v>278</v>
      </c>
      <c r="H141" s="11"/>
      <c r="I141" s="11"/>
      <c r="J141" s="11"/>
      <c r="K141" s="23"/>
      <c r="L141" s="23"/>
      <c r="M141" s="23">
        <f t="shared" si="6"/>
        <v>0</v>
      </c>
      <c r="N141" s="23">
        <f t="shared" si="7"/>
        <v>0</v>
      </c>
      <c r="O141" s="23">
        <f t="shared" si="8"/>
        <v>0</v>
      </c>
    </row>
    <row r="142" spans="1:15" ht="25.5" x14ac:dyDescent="0.2">
      <c r="A142" s="11">
        <v>140</v>
      </c>
      <c r="B142" s="11"/>
      <c r="C142" s="12" t="s">
        <v>280</v>
      </c>
      <c r="D142" s="11">
        <v>7</v>
      </c>
      <c r="E142" s="11" t="s">
        <v>16</v>
      </c>
      <c r="F142" s="13" t="s">
        <v>281</v>
      </c>
      <c r="G142" s="11"/>
      <c r="H142" s="11"/>
      <c r="I142" s="11"/>
      <c r="J142" s="11" t="s">
        <v>177</v>
      </c>
      <c r="K142" s="23"/>
      <c r="L142" s="23"/>
      <c r="M142" s="23">
        <f t="shared" si="6"/>
        <v>0</v>
      </c>
      <c r="N142" s="23">
        <f t="shared" si="7"/>
        <v>0</v>
      </c>
      <c r="O142" s="23">
        <f t="shared" si="8"/>
        <v>0</v>
      </c>
    </row>
    <row r="143" spans="1:15" x14ac:dyDescent="0.2">
      <c r="C143" s="19"/>
      <c r="F143" s="20"/>
    </row>
    <row r="144" spans="1:15" x14ac:dyDescent="0.2">
      <c r="C144" s="19"/>
      <c r="F144" s="20"/>
    </row>
    <row r="145" spans="3:6" x14ac:dyDescent="0.2">
      <c r="C145" s="19"/>
      <c r="F145" s="20"/>
    </row>
    <row r="146" spans="3:6" x14ac:dyDescent="0.2">
      <c r="C146" s="19"/>
      <c r="F146" s="20"/>
    </row>
    <row r="147" spans="3:6" x14ac:dyDescent="0.2">
      <c r="C147" s="19"/>
      <c r="F147" s="20"/>
    </row>
    <row r="148" spans="3:6" x14ac:dyDescent="0.2">
      <c r="C148" s="19"/>
      <c r="F148" s="20"/>
    </row>
    <row r="149" spans="3:6" x14ac:dyDescent="0.2">
      <c r="C149" s="19"/>
      <c r="F149" s="20"/>
    </row>
    <row r="150" spans="3:6" x14ac:dyDescent="0.2">
      <c r="C150" s="19"/>
      <c r="F150" s="20"/>
    </row>
    <row r="151" spans="3:6" x14ac:dyDescent="0.2">
      <c r="C151" s="19"/>
      <c r="F151" s="20"/>
    </row>
    <row r="152" spans="3:6" x14ac:dyDescent="0.2">
      <c r="C152" s="19"/>
      <c r="F152" s="20"/>
    </row>
    <row r="153" spans="3:6" x14ac:dyDescent="0.2">
      <c r="C153" s="19"/>
      <c r="F153" s="20"/>
    </row>
    <row r="154" spans="3:6" x14ac:dyDescent="0.2">
      <c r="C154" s="19"/>
      <c r="F154" s="20"/>
    </row>
    <row r="155" spans="3:6" x14ac:dyDescent="0.2">
      <c r="C155" s="19"/>
      <c r="F155" s="20"/>
    </row>
    <row r="156" spans="3:6" x14ac:dyDescent="0.2">
      <c r="C156" s="19"/>
      <c r="F156" s="20"/>
    </row>
    <row r="157" spans="3:6" x14ac:dyDescent="0.2">
      <c r="C157" s="19"/>
      <c r="F157" s="20"/>
    </row>
    <row r="158" spans="3:6" x14ac:dyDescent="0.2">
      <c r="C158" s="19"/>
      <c r="F158" s="20"/>
    </row>
    <row r="159" spans="3:6" x14ac:dyDescent="0.2">
      <c r="C159" s="19"/>
      <c r="F159" s="20"/>
    </row>
    <row r="160" spans="3:6" x14ac:dyDescent="0.2">
      <c r="C160" s="19"/>
      <c r="F160" s="20"/>
    </row>
    <row r="161" spans="3:6" x14ac:dyDescent="0.2">
      <c r="C161" s="19"/>
      <c r="F161" s="20"/>
    </row>
    <row r="162" spans="3:6" x14ac:dyDescent="0.2">
      <c r="C162" s="19"/>
      <c r="F162" s="20"/>
    </row>
    <row r="163" spans="3:6" x14ac:dyDescent="0.2">
      <c r="C163" s="19"/>
      <c r="F163" s="20"/>
    </row>
    <row r="164" spans="3:6" x14ac:dyDescent="0.2">
      <c r="C164" s="19"/>
      <c r="F164" s="20"/>
    </row>
    <row r="165" spans="3:6" x14ac:dyDescent="0.2">
      <c r="C165" s="19"/>
      <c r="F165" s="20"/>
    </row>
    <row r="166" spans="3:6" x14ac:dyDescent="0.2">
      <c r="C166" s="19"/>
      <c r="F166" s="20"/>
    </row>
    <row r="167" spans="3:6" x14ac:dyDescent="0.2">
      <c r="C167" s="19"/>
      <c r="F167" s="20"/>
    </row>
    <row r="168" spans="3:6" x14ac:dyDescent="0.2">
      <c r="C168" s="19"/>
      <c r="F168" s="20"/>
    </row>
    <row r="169" spans="3:6" x14ac:dyDescent="0.2">
      <c r="C169" s="19"/>
      <c r="F169" s="20"/>
    </row>
    <row r="170" spans="3:6" x14ac:dyDescent="0.2">
      <c r="C170" s="19"/>
      <c r="F170" s="20"/>
    </row>
    <row r="171" spans="3:6" x14ac:dyDescent="0.2">
      <c r="C171" s="19"/>
      <c r="F171" s="20"/>
    </row>
    <row r="172" spans="3:6" x14ac:dyDescent="0.2">
      <c r="C172" s="19"/>
      <c r="F172" s="20"/>
    </row>
    <row r="173" spans="3:6" x14ac:dyDescent="0.2">
      <c r="C173" s="19"/>
      <c r="F173" s="20"/>
    </row>
    <row r="174" spans="3:6" x14ac:dyDescent="0.2">
      <c r="C174" s="19"/>
      <c r="F174" s="20"/>
    </row>
    <row r="175" spans="3:6" x14ac:dyDescent="0.2">
      <c r="C175" s="19"/>
      <c r="F175" s="20"/>
    </row>
    <row r="176" spans="3:6" x14ac:dyDescent="0.2">
      <c r="C176" s="19"/>
      <c r="F176" s="20"/>
    </row>
    <row r="177" spans="3:6" x14ac:dyDescent="0.2">
      <c r="C177" s="19"/>
      <c r="F177" s="20"/>
    </row>
    <row r="178" spans="3:6" x14ac:dyDescent="0.2">
      <c r="C178" s="19"/>
      <c r="F178" s="20"/>
    </row>
    <row r="179" spans="3:6" x14ac:dyDescent="0.2">
      <c r="C179" s="19"/>
      <c r="F179" s="20"/>
    </row>
    <row r="180" spans="3:6" x14ac:dyDescent="0.2">
      <c r="C180" s="19"/>
      <c r="F180" s="20"/>
    </row>
    <row r="181" spans="3:6" x14ac:dyDescent="0.2">
      <c r="C181" s="19"/>
      <c r="F181" s="20"/>
    </row>
    <row r="182" spans="3:6" x14ac:dyDescent="0.2">
      <c r="C182" s="19"/>
      <c r="F182" s="20"/>
    </row>
    <row r="183" spans="3:6" x14ac:dyDescent="0.2">
      <c r="C183" s="19"/>
      <c r="F183" s="20"/>
    </row>
    <row r="184" spans="3:6" x14ac:dyDescent="0.2">
      <c r="C184" s="19"/>
      <c r="F184" s="20"/>
    </row>
    <row r="185" spans="3:6" x14ac:dyDescent="0.2">
      <c r="C185" s="19"/>
      <c r="F185" s="20"/>
    </row>
    <row r="186" spans="3:6" x14ac:dyDescent="0.2">
      <c r="C186" s="19"/>
      <c r="F186" s="20"/>
    </row>
    <row r="187" spans="3:6" x14ac:dyDescent="0.2">
      <c r="C187" s="19"/>
      <c r="F187" s="20"/>
    </row>
    <row r="188" spans="3:6" x14ac:dyDescent="0.2">
      <c r="C188" s="19"/>
      <c r="F188" s="20"/>
    </row>
    <row r="189" spans="3:6" x14ac:dyDescent="0.2">
      <c r="C189" s="19"/>
      <c r="F189" s="20"/>
    </row>
    <row r="190" spans="3:6" x14ac:dyDescent="0.2">
      <c r="C190" s="19"/>
      <c r="F190" s="20"/>
    </row>
    <row r="191" spans="3:6" x14ac:dyDescent="0.2">
      <c r="C191" s="19"/>
      <c r="F191" s="20"/>
    </row>
    <row r="192" spans="3:6" x14ac:dyDescent="0.2">
      <c r="C192" s="19"/>
      <c r="F192" s="20"/>
    </row>
    <row r="193" spans="3:6" x14ac:dyDescent="0.2">
      <c r="C193" s="19"/>
      <c r="F193" s="20"/>
    </row>
    <row r="194" spans="3:6" x14ac:dyDescent="0.2">
      <c r="C194" s="19"/>
      <c r="F194" s="20"/>
    </row>
    <row r="195" spans="3:6" x14ac:dyDescent="0.2">
      <c r="C195" s="19"/>
      <c r="F195" s="20"/>
    </row>
    <row r="196" spans="3:6" x14ac:dyDescent="0.2">
      <c r="C196" s="19"/>
      <c r="F196" s="20"/>
    </row>
    <row r="197" spans="3:6" x14ac:dyDescent="0.2">
      <c r="C197" s="19"/>
      <c r="F197" s="20"/>
    </row>
    <row r="198" spans="3:6" x14ac:dyDescent="0.2">
      <c r="C198" s="19"/>
      <c r="F198" s="20"/>
    </row>
    <row r="199" spans="3:6" x14ac:dyDescent="0.2">
      <c r="C199" s="19"/>
      <c r="F199" s="20"/>
    </row>
    <row r="200" spans="3:6" x14ac:dyDescent="0.2">
      <c r="C200" s="19"/>
      <c r="F200" s="20"/>
    </row>
    <row r="201" spans="3:6" x14ac:dyDescent="0.2">
      <c r="C201" s="19"/>
      <c r="F201" s="20"/>
    </row>
    <row r="202" spans="3:6" x14ac:dyDescent="0.2">
      <c r="C202" s="19"/>
      <c r="F202" s="20"/>
    </row>
    <row r="203" spans="3:6" x14ac:dyDescent="0.2">
      <c r="C203" s="19"/>
      <c r="F203" s="20"/>
    </row>
    <row r="204" spans="3:6" x14ac:dyDescent="0.2">
      <c r="C204" s="19"/>
      <c r="F204" s="20"/>
    </row>
    <row r="205" spans="3:6" x14ac:dyDescent="0.2">
      <c r="C205" s="19"/>
      <c r="F205" s="20"/>
    </row>
    <row r="206" spans="3:6" x14ac:dyDescent="0.2">
      <c r="C206" s="19"/>
      <c r="F206" s="20"/>
    </row>
    <row r="207" spans="3:6" x14ac:dyDescent="0.2">
      <c r="C207" s="19"/>
      <c r="F207" s="20"/>
    </row>
    <row r="208" spans="3:6" x14ac:dyDescent="0.2">
      <c r="C208" s="19"/>
      <c r="F208" s="20"/>
    </row>
    <row r="209" spans="3:6" x14ac:dyDescent="0.2">
      <c r="C209" s="19"/>
      <c r="F209" s="20"/>
    </row>
    <row r="210" spans="3:6" x14ac:dyDescent="0.2">
      <c r="C210" s="19"/>
      <c r="F210" s="20"/>
    </row>
    <row r="211" spans="3:6" x14ac:dyDescent="0.2">
      <c r="C211" s="19"/>
      <c r="F211" s="20"/>
    </row>
    <row r="212" spans="3:6" x14ac:dyDescent="0.2">
      <c r="C212" s="19"/>
      <c r="F212" s="20"/>
    </row>
    <row r="213" spans="3:6" x14ac:dyDescent="0.2">
      <c r="C213" s="19"/>
      <c r="F213" s="20"/>
    </row>
    <row r="214" spans="3:6" x14ac:dyDescent="0.2">
      <c r="C214" s="19"/>
      <c r="F214" s="20"/>
    </row>
    <row r="215" spans="3:6" x14ac:dyDescent="0.2">
      <c r="C215" s="19"/>
      <c r="F215" s="20"/>
    </row>
    <row r="216" spans="3:6" x14ac:dyDescent="0.2">
      <c r="C216" s="19"/>
      <c r="F216" s="20"/>
    </row>
    <row r="217" spans="3:6" x14ac:dyDescent="0.2">
      <c r="C217" s="19"/>
      <c r="F217" s="20"/>
    </row>
    <row r="218" spans="3:6" x14ac:dyDescent="0.2">
      <c r="C218" s="19"/>
      <c r="F218" s="20"/>
    </row>
    <row r="219" spans="3:6" x14ac:dyDescent="0.2">
      <c r="C219" s="19"/>
      <c r="F219" s="20"/>
    </row>
    <row r="220" spans="3:6" x14ac:dyDescent="0.2">
      <c r="C220" s="19"/>
      <c r="F220" s="20"/>
    </row>
    <row r="221" spans="3:6" x14ac:dyDescent="0.2">
      <c r="C221" s="19"/>
      <c r="F221" s="20"/>
    </row>
    <row r="222" spans="3:6" x14ac:dyDescent="0.2">
      <c r="C222" s="19"/>
      <c r="F222" s="20"/>
    </row>
    <row r="223" spans="3:6" x14ac:dyDescent="0.2">
      <c r="C223" s="19"/>
      <c r="F223" s="20"/>
    </row>
    <row r="224" spans="3:6" x14ac:dyDescent="0.2">
      <c r="C224" s="19"/>
      <c r="F224" s="20"/>
    </row>
    <row r="225" spans="3:6" x14ac:dyDescent="0.2">
      <c r="C225" s="19"/>
      <c r="F225" s="20"/>
    </row>
    <row r="226" spans="3:6" x14ac:dyDescent="0.2">
      <c r="C226" s="19"/>
      <c r="F226" s="20"/>
    </row>
    <row r="227" spans="3:6" x14ac:dyDescent="0.2">
      <c r="C227" s="19"/>
      <c r="F227" s="20"/>
    </row>
    <row r="228" spans="3:6" x14ac:dyDescent="0.2">
      <c r="C228" s="19"/>
      <c r="F228" s="20"/>
    </row>
    <row r="229" spans="3:6" x14ac:dyDescent="0.2">
      <c r="C229" s="19"/>
      <c r="F229" s="20"/>
    </row>
    <row r="230" spans="3:6" x14ac:dyDescent="0.2">
      <c r="C230" s="19"/>
      <c r="F230" s="20"/>
    </row>
    <row r="231" spans="3:6" x14ac:dyDescent="0.2">
      <c r="C231" s="19"/>
      <c r="F231" s="20"/>
    </row>
    <row r="232" spans="3:6" x14ac:dyDescent="0.2">
      <c r="C232" s="19"/>
      <c r="F232" s="20"/>
    </row>
    <row r="233" spans="3:6" x14ac:dyDescent="0.2">
      <c r="C233" s="19"/>
      <c r="F233" s="20"/>
    </row>
    <row r="234" spans="3:6" x14ac:dyDescent="0.2">
      <c r="C234" s="19"/>
      <c r="F234" s="20"/>
    </row>
    <row r="235" spans="3:6" x14ac:dyDescent="0.2">
      <c r="C235" s="19"/>
      <c r="F235" s="20"/>
    </row>
    <row r="236" spans="3:6" x14ac:dyDescent="0.2">
      <c r="C236" s="19"/>
      <c r="F236" s="20"/>
    </row>
    <row r="237" spans="3:6" x14ac:dyDescent="0.2">
      <c r="C237" s="19"/>
      <c r="F237" s="20"/>
    </row>
    <row r="238" spans="3:6" x14ac:dyDescent="0.2">
      <c r="C238" s="19"/>
      <c r="F238" s="20"/>
    </row>
    <row r="239" spans="3:6" x14ac:dyDescent="0.2">
      <c r="C239" s="19"/>
      <c r="F239" s="20"/>
    </row>
    <row r="240" spans="3:6" x14ac:dyDescent="0.2">
      <c r="C240" s="19"/>
      <c r="F240" s="20"/>
    </row>
    <row r="241" spans="3:6" x14ac:dyDescent="0.2">
      <c r="C241" s="19"/>
      <c r="F241" s="20"/>
    </row>
    <row r="242" spans="3:6" x14ac:dyDescent="0.2">
      <c r="C242" s="19"/>
      <c r="F242" s="20"/>
    </row>
    <row r="243" spans="3:6" x14ac:dyDescent="0.2">
      <c r="C243" s="19"/>
      <c r="F243" s="20"/>
    </row>
    <row r="244" spans="3:6" x14ac:dyDescent="0.2">
      <c r="C244" s="19"/>
      <c r="F244" s="20"/>
    </row>
    <row r="245" spans="3:6" x14ac:dyDescent="0.2">
      <c r="C245" s="19"/>
      <c r="F245" s="20"/>
    </row>
    <row r="246" spans="3:6" x14ac:dyDescent="0.2">
      <c r="C246" s="19"/>
      <c r="F246" s="20"/>
    </row>
    <row r="247" spans="3:6" x14ac:dyDescent="0.2">
      <c r="C247" s="19"/>
      <c r="F247" s="20"/>
    </row>
    <row r="248" spans="3:6" x14ac:dyDescent="0.2">
      <c r="C248" s="19"/>
      <c r="F248" s="20"/>
    </row>
    <row r="249" spans="3:6" x14ac:dyDescent="0.2">
      <c r="C249" s="19"/>
      <c r="F249" s="20"/>
    </row>
    <row r="250" spans="3:6" x14ac:dyDescent="0.2">
      <c r="C250" s="19"/>
      <c r="F250" s="20"/>
    </row>
    <row r="251" spans="3:6" x14ac:dyDescent="0.2">
      <c r="C251" s="19"/>
      <c r="F251" s="20"/>
    </row>
    <row r="252" spans="3:6" x14ac:dyDescent="0.2">
      <c r="C252" s="19"/>
      <c r="F252" s="20"/>
    </row>
    <row r="253" spans="3:6" x14ac:dyDescent="0.2">
      <c r="C253" s="19"/>
      <c r="F253" s="20"/>
    </row>
    <row r="254" spans="3:6" x14ac:dyDescent="0.2">
      <c r="C254" s="19"/>
      <c r="F254" s="20"/>
    </row>
    <row r="255" spans="3:6" x14ac:dyDescent="0.2">
      <c r="C255" s="19"/>
      <c r="F255" s="20"/>
    </row>
    <row r="256" spans="3:6" x14ac:dyDescent="0.2">
      <c r="C256" s="19"/>
      <c r="F256" s="20"/>
    </row>
    <row r="257" spans="3:6" x14ac:dyDescent="0.2">
      <c r="C257" s="19"/>
      <c r="F257" s="20"/>
    </row>
    <row r="258" spans="3:6" x14ac:dyDescent="0.2">
      <c r="C258" s="19"/>
      <c r="F258" s="20"/>
    </row>
    <row r="259" spans="3:6" x14ac:dyDescent="0.2">
      <c r="C259" s="19"/>
      <c r="F259" s="20"/>
    </row>
    <row r="260" spans="3:6" x14ac:dyDescent="0.2">
      <c r="C260" s="19"/>
      <c r="F260" s="20"/>
    </row>
    <row r="261" spans="3:6" x14ac:dyDescent="0.2">
      <c r="C261" s="19"/>
      <c r="F261" s="20"/>
    </row>
    <row r="262" spans="3:6" x14ac:dyDescent="0.2">
      <c r="C262" s="19"/>
      <c r="F262" s="20"/>
    </row>
    <row r="263" spans="3:6" x14ac:dyDescent="0.2">
      <c r="C263" s="19"/>
      <c r="F263" s="20"/>
    </row>
    <row r="264" spans="3:6" x14ac:dyDescent="0.2">
      <c r="C264" s="19"/>
      <c r="F264" s="20"/>
    </row>
    <row r="265" spans="3:6" x14ac:dyDescent="0.2">
      <c r="C265" s="19"/>
      <c r="F265" s="20"/>
    </row>
    <row r="266" spans="3:6" x14ac:dyDescent="0.2">
      <c r="C266" s="19"/>
      <c r="F266" s="20"/>
    </row>
    <row r="267" spans="3:6" x14ac:dyDescent="0.2">
      <c r="C267" s="19"/>
      <c r="F267" s="20"/>
    </row>
    <row r="268" spans="3:6" x14ac:dyDescent="0.2">
      <c r="C268" s="19"/>
      <c r="F268" s="20"/>
    </row>
    <row r="269" spans="3:6" x14ac:dyDescent="0.2">
      <c r="C269" s="19"/>
      <c r="F269" s="20"/>
    </row>
    <row r="270" spans="3:6" x14ac:dyDescent="0.2">
      <c r="C270" s="19"/>
      <c r="F270" s="20"/>
    </row>
    <row r="271" spans="3:6" x14ac:dyDescent="0.2">
      <c r="C271" s="19"/>
      <c r="F271" s="20"/>
    </row>
    <row r="272" spans="3:6" x14ac:dyDescent="0.2">
      <c r="C272" s="19"/>
      <c r="F272" s="20"/>
    </row>
    <row r="273" spans="3:6" x14ac:dyDescent="0.2">
      <c r="C273" s="19"/>
      <c r="F273" s="20"/>
    </row>
    <row r="274" spans="3:6" x14ac:dyDescent="0.2">
      <c r="C274" s="19"/>
      <c r="F274" s="20"/>
    </row>
    <row r="275" spans="3:6" x14ac:dyDescent="0.2">
      <c r="C275" s="19"/>
      <c r="F275" s="20"/>
    </row>
    <row r="276" spans="3:6" x14ac:dyDescent="0.2">
      <c r="C276" s="19"/>
      <c r="F276" s="20"/>
    </row>
    <row r="277" spans="3:6" x14ac:dyDescent="0.2">
      <c r="C277" s="19"/>
      <c r="F277" s="20"/>
    </row>
    <row r="278" spans="3:6" x14ac:dyDescent="0.2">
      <c r="C278" s="19"/>
      <c r="F278" s="20"/>
    </row>
    <row r="279" spans="3:6" x14ac:dyDescent="0.2">
      <c r="C279" s="19"/>
      <c r="F279" s="20"/>
    </row>
    <row r="280" spans="3:6" x14ac:dyDescent="0.2">
      <c r="C280" s="19"/>
      <c r="F280" s="20"/>
    </row>
    <row r="281" spans="3:6" x14ac:dyDescent="0.2">
      <c r="C281" s="19"/>
      <c r="F281" s="20"/>
    </row>
    <row r="282" spans="3:6" x14ac:dyDescent="0.2">
      <c r="C282" s="19"/>
      <c r="F282" s="20"/>
    </row>
    <row r="283" spans="3:6" x14ac:dyDescent="0.2">
      <c r="C283" s="19"/>
      <c r="F283" s="20"/>
    </row>
    <row r="284" spans="3:6" x14ac:dyDescent="0.2">
      <c r="C284" s="19"/>
      <c r="F284" s="20"/>
    </row>
    <row r="285" spans="3:6" x14ac:dyDescent="0.2">
      <c r="C285" s="19"/>
      <c r="F285" s="20"/>
    </row>
    <row r="286" spans="3:6" x14ac:dyDescent="0.2">
      <c r="C286" s="19"/>
      <c r="F286" s="20"/>
    </row>
    <row r="287" spans="3:6" x14ac:dyDescent="0.2">
      <c r="C287" s="19"/>
      <c r="F287" s="20"/>
    </row>
    <row r="288" spans="3:6" x14ac:dyDescent="0.2">
      <c r="C288" s="19"/>
      <c r="F288" s="20"/>
    </row>
    <row r="289" spans="3:6" x14ac:dyDescent="0.2">
      <c r="C289" s="19"/>
      <c r="F289" s="20"/>
    </row>
    <row r="290" spans="3:6" x14ac:dyDescent="0.2">
      <c r="C290" s="19"/>
      <c r="F290" s="20"/>
    </row>
    <row r="291" spans="3:6" x14ac:dyDescent="0.2">
      <c r="C291" s="19"/>
      <c r="F291" s="20"/>
    </row>
    <row r="292" spans="3:6" x14ac:dyDescent="0.2">
      <c r="C292" s="19"/>
      <c r="F292" s="20"/>
    </row>
    <row r="293" spans="3:6" x14ac:dyDescent="0.2">
      <c r="C293" s="19"/>
      <c r="F293" s="20"/>
    </row>
    <row r="294" spans="3:6" x14ac:dyDescent="0.2">
      <c r="C294" s="19"/>
      <c r="F294" s="20"/>
    </row>
    <row r="295" spans="3:6" x14ac:dyDescent="0.2">
      <c r="C295" s="19"/>
      <c r="F295" s="20"/>
    </row>
    <row r="296" spans="3:6" x14ac:dyDescent="0.2">
      <c r="C296" s="19"/>
      <c r="F296" s="20"/>
    </row>
    <row r="297" spans="3:6" x14ac:dyDescent="0.2">
      <c r="C297" s="19"/>
      <c r="F297" s="20"/>
    </row>
    <row r="298" spans="3:6" x14ac:dyDescent="0.2">
      <c r="C298" s="19"/>
      <c r="F298" s="20"/>
    </row>
    <row r="299" spans="3:6" x14ac:dyDescent="0.2">
      <c r="C299" s="19"/>
      <c r="F299" s="20"/>
    </row>
    <row r="300" spans="3:6" x14ac:dyDescent="0.2">
      <c r="C300" s="19"/>
      <c r="F300" s="20"/>
    </row>
    <row r="301" spans="3:6" x14ac:dyDescent="0.2">
      <c r="C301" s="19"/>
      <c r="F301" s="20"/>
    </row>
    <row r="302" spans="3:6" x14ac:dyDescent="0.2">
      <c r="C302" s="19"/>
      <c r="F302" s="20"/>
    </row>
    <row r="303" spans="3:6" x14ac:dyDescent="0.2">
      <c r="C303" s="19"/>
      <c r="F303" s="20"/>
    </row>
    <row r="304" spans="3:6" x14ac:dyDescent="0.2">
      <c r="C304" s="19"/>
      <c r="F304" s="20"/>
    </row>
    <row r="305" spans="3:6" x14ac:dyDescent="0.2">
      <c r="C305" s="19"/>
      <c r="F305" s="20"/>
    </row>
    <row r="306" spans="3:6" x14ac:dyDescent="0.2">
      <c r="C306" s="19"/>
      <c r="F306" s="20"/>
    </row>
    <row r="307" spans="3:6" x14ac:dyDescent="0.2">
      <c r="C307" s="19"/>
      <c r="F307" s="20"/>
    </row>
    <row r="308" spans="3:6" x14ac:dyDescent="0.2">
      <c r="C308" s="19"/>
      <c r="F308" s="20"/>
    </row>
    <row r="309" spans="3:6" x14ac:dyDescent="0.2">
      <c r="C309" s="19"/>
      <c r="F309" s="20"/>
    </row>
    <row r="310" spans="3:6" x14ac:dyDescent="0.2">
      <c r="C310" s="19"/>
      <c r="F310" s="20"/>
    </row>
    <row r="311" spans="3:6" x14ac:dyDescent="0.2">
      <c r="C311" s="19"/>
      <c r="F311" s="20"/>
    </row>
    <row r="312" spans="3:6" x14ac:dyDescent="0.2">
      <c r="C312" s="19"/>
      <c r="F312" s="20"/>
    </row>
    <row r="313" spans="3:6" x14ac:dyDescent="0.2">
      <c r="C313" s="19"/>
      <c r="F313" s="20"/>
    </row>
    <row r="314" spans="3:6" x14ac:dyDescent="0.2">
      <c r="C314" s="19"/>
      <c r="F314" s="20"/>
    </row>
    <row r="315" spans="3:6" x14ac:dyDescent="0.2">
      <c r="C315" s="19"/>
      <c r="F315" s="20"/>
    </row>
    <row r="316" spans="3:6" x14ac:dyDescent="0.2">
      <c r="C316" s="19"/>
      <c r="F316" s="20"/>
    </row>
    <row r="317" spans="3:6" x14ac:dyDescent="0.2">
      <c r="C317" s="19"/>
      <c r="F317" s="20"/>
    </row>
    <row r="318" spans="3:6" x14ac:dyDescent="0.2">
      <c r="C318" s="19"/>
      <c r="F318" s="20"/>
    </row>
    <row r="319" spans="3:6" x14ac:dyDescent="0.2">
      <c r="C319" s="19"/>
      <c r="F319" s="20"/>
    </row>
    <row r="320" spans="3:6" x14ac:dyDescent="0.2">
      <c r="C320" s="19"/>
      <c r="F320" s="20"/>
    </row>
    <row r="321" spans="3:6" x14ac:dyDescent="0.2">
      <c r="C321" s="19"/>
      <c r="F321" s="20"/>
    </row>
    <row r="322" spans="3:6" x14ac:dyDescent="0.2">
      <c r="C322" s="19"/>
      <c r="F322" s="20"/>
    </row>
    <row r="323" spans="3:6" x14ac:dyDescent="0.2">
      <c r="C323" s="19"/>
      <c r="F323" s="20"/>
    </row>
    <row r="324" spans="3:6" x14ac:dyDescent="0.2">
      <c r="C324" s="19"/>
      <c r="F324" s="20"/>
    </row>
    <row r="325" spans="3:6" x14ac:dyDescent="0.2">
      <c r="C325" s="19"/>
      <c r="F325" s="20"/>
    </row>
    <row r="326" spans="3:6" x14ac:dyDescent="0.2">
      <c r="C326" s="19"/>
      <c r="F326" s="20"/>
    </row>
    <row r="327" spans="3:6" x14ac:dyDescent="0.2">
      <c r="C327" s="19"/>
      <c r="F327" s="20"/>
    </row>
    <row r="328" spans="3:6" x14ac:dyDescent="0.2">
      <c r="C328" s="19"/>
      <c r="F328" s="20"/>
    </row>
    <row r="329" spans="3:6" x14ac:dyDescent="0.2">
      <c r="C329" s="19"/>
      <c r="F329" s="20"/>
    </row>
    <row r="330" spans="3:6" x14ac:dyDescent="0.2">
      <c r="C330" s="19"/>
      <c r="F330" s="20"/>
    </row>
    <row r="331" spans="3:6" x14ac:dyDescent="0.2">
      <c r="C331" s="19"/>
      <c r="F331" s="20"/>
    </row>
    <row r="332" spans="3:6" x14ac:dyDescent="0.2">
      <c r="C332" s="19"/>
      <c r="F332" s="20"/>
    </row>
    <row r="333" spans="3:6" x14ac:dyDescent="0.2">
      <c r="C333" s="19"/>
      <c r="F333" s="20"/>
    </row>
    <row r="334" spans="3:6" x14ac:dyDescent="0.2">
      <c r="C334" s="19"/>
      <c r="F334" s="20"/>
    </row>
    <row r="335" spans="3:6" x14ac:dyDescent="0.2">
      <c r="C335" s="19"/>
      <c r="F335" s="20"/>
    </row>
    <row r="336" spans="3:6" x14ac:dyDescent="0.2">
      <c r="C336" s="19"/>
      <c r="F336" s="20"/>
    </row>
    <row r="337" spans="3:6" x14ac:dyDescent="0.2">
      <c r="C337" s="19"/>
      <c r="F337" s="20"/>
    </row>
    <row r="338" spans="3:6" x14ac:dyDescent="0.2">
      <c r="C338" s="19"/>
      <c r="F338" s="20"/>
    </row>
    <row r="339" spans="3:6" x14ac:dyDescent="0.2">
      <c r="C339" s="19"/>
      <c r="F339" s="20"/>
    </row>
    <row r="340" spans="3:6" x14ac:dyDescent="0.2">
      <c r="C340" s="19"/>
      <c r="F340" s="20"/>
    </row>
    <row r="341" spans="3:6" x14ac:dyDescent="0.2">
      <c r="C341" s="19"/>
      <c r="F341" s="20"/>
    </row>
    <row r="342" spans="3:6" x14ac:dyDescent="0.2">
      <c r="C342" s="19"/>
      <c r="F342" s="20"/>
    </row>
    <row r="343" spans="3:6" x14ac:dyDescent="0.2">
      <c r="C343" s="19"/>
      <c r="F343" s="20"/>
    </row>
    <row r="344" spans="3:6" x14ac:dyDescent="0.2">
      <c r="C344" s="19"/>
      <c r="F344" s="20"/>
    </row>
    <row r="345" spans="3:6" x14ac:dyDescent="0.2">
      <c r="C345" s="19"/>
      <c r="F345" s="20"/>
    </row>
    <row r="346" spans="3:6" x14ac:dyDescent="0.2">
      <c r="C346" s="19"/>
      <c r="F346" s="20"/>
    </row>
    <row r="347" spans="3:6" x14ac:dyDescent="0.2">
      <c r="C347" s="19"/>
      <c r="F347" s="20"/>
    </row>
    <row r="348" spans="3:6" x14ac:dyDescent="0.2">
      <c r="C348" s="19"/>
      <c r="F348" s="20"/>
    </row>
    <row r="349" spans="3:6" x14ac:dyDescent="0.2">
      <c r="C349" s="19"/>
      <c r="F349" s="20"/>
    </row>
    <row r="350" spans="3:6" x14ac:dyDescent="0.2">
      <c r="C350" s="19"/>
      <c r="F350" s="20"/>
    </row>
    <row r="351" spans="3:6" x14ac:dyDescent="0.2">
      <c r="C351" s="19"/>
      <c r="F351" s="20"/>
    </row>
    <row r="352" spans="3:6" x14ac:dyDescent="0.2">
      <c r="C352" s="19"/>
      <c r="F352" s="20"/>
    </row>
    <row r="353" spans="3:6" x14ac:dyDescent="0.2">
      <c r="C353" s="19"/>
      <c r="F353" s="20"/>
    </row>
    <row r="354" spans="3:6" x14ac:dyDescent="0.2">
      <c r="C354" s="19"/>
      <c r="F354" s="20"/>
    </row>
    <row r="355" spans="3:6" x14ac:dyDescent="0.2">
      <c r="C355" s="19"/>
      <c r="F355" s="20"/>
    </row>
    <row r="356" spans="3:6" x14ac:dyDescent="0.2">
      <c r="C356" s="19"/>
      <c r="F356" s="20"/>
    </row>
    <row r="357" spans="3:6" x14ac:dyDescent="0.2">
      <c r="C357" s="19"/>
      <c r="F357" s="20"/>
    </row>
    <row r="358" spans="3:6" x14ac:dyDescent="0.2">
      <c r="C358" s="19"/>
      <c r="F358" s="20"/>
    </row>
    <row r="359" spans="3:6" x14ac:dyDescent="0.2">
      <c r="C359" s="19"/>
      <c r="F359" s="20"/>
    </row>
    <row r="360" spans="3:6" x14ac:dyDescent="0.2">
      <c r="C360" s="19"/>
      <c r="F360" s="20"/>
    </row>
    <row r="361" spans="3:6" x14ac:dyDescent="0.2">
      <c r="C361" s="19"/>
      <c r="F361" s="20"/>
    </row>
    <row r="362" spans="3:6" x14ac:dyDescent="0.2">
      <c r="C362" s="19"/>
      <c r="F362" s="20"/>
    </row>
    <row r="363" spans="3:6" x14ac:dyDescent="0.2">
      <c r="C363" s="19"/>
      <c r="F363" s="20"/>
    </row>
    <row r="364" spans="3:6" x14ac:dyDescent="0.2">
      <c r="C364" s="19"/>
      <c r="F364" s="20"/>
    </row>
    <row r="365" spans="3:6" x14ac:dyDescent="0.2">
      <c r="C365" s="19"/>
      <c r="F365" s="20"/>
    </row>
    <row r="366" spans="3:6" x14ac:dyDescent="0.2">
      <c r="C366" s="19"/>
      <c r="F366" s="20"/>
    </row>
    <row r="367" spans="3:6" x14ac:dyDescent="0.2">
      <c r="C367" s="19"/>
      <c r="F367" s="20"/>
    </row>
    <row r="368" spans="3:6" x14ac:dyDescent="0.2">
      <c r="C368" s="19"/>
      <c r="F368" s="20"/>
    </row>
    <row r="369" spans="3:6" x14ac:dyDescent="0.2">
      <c r="C369" s="19"/>
      <c r="F369" s="20"/>
    </row>
    <row r="370" spans="3:6" x14ac:dyDescent="0.2">
      <c r="C370" s="19"/>
      <c r="F370" s="20"/>
    </row>
    <row r="371" spans="3:6" x14ac:dyDescent="0.2">
      <c r="C371" s="19"/>
      <c r="F371" s="20"/>
    </row>
    <row r="372" spans="3:6" x14ac:dyDescent="0.2">
      <c r="C372" s="19"/>
      <c r="F372" s="20"/>
    </row>
    <row r="373" spans="3:6" x14ac:dyDescent="0.2">
      <c r="C373" s="19"/>
      <c r="F373" s="20"/>
    </row>
    <row r="374" spans="3:6" x14ac:dyDescent="0.2">
      <c r="C374" s="19"/>
      <c r="F374" s="20"/>
    </row>
    <row r="375" spans="3:6" x14ac:dyDescent="0.2">
      <c r="C375" s="19"/>
      <c r="F375" s="20"/>
    </row>
    <row r="376" spans="3:6" x14ac:dyDescent="0.2">
      <c r="C376" s="19"/>
      <c r="F376" s="20"/>
    </row>
    <row r="377" spans="3:6" x14ac:dyDescent="0.2">
      <c r="C377" s="19"/>
      <c r="F377" s="20"/>
    </row>
    <row r="378" spans="3:6" x14ac:dyDescent="0.2">
      <c r="C378" s="19"/>
      <c r="F378" s="20"/>
    </row>
    <row r="379" spans="3:6" x14ac:dyDescent="0.2">
      <c r="C379" s="19"/>
      <c r="F379" s="20"/>
    </row>
    <row r="380" spans="3:6" x14ac:dyDescent="0.2">
      <c r="C380" s="19"/>
      <c r="F380" s="20"/>
    </row>
    <row r="381" spans="3:6" x14ac:dyDescent="0.2">
      <c r="C381" s="19"/>
      <c r="F381" s="20"/>
    </row>
    <row r="382" spans="3:6" x14ac:dyDescent="0.2">
      <c r="C382" s="19"/>
      <c r="F382" s="20"/>
    </row>
    <row r="383" spans="3:6" x14ac:dyDescent="0.2">
      <c r="C383" s="19"/>
      <c r="F383" s="20"/>
    </row>
    <row r="384" spans="3:6" x14ac:dyDescent="0.2">
      <c r="C384" s="19"/>
      <c r="F384" s="20"/>
    </row>
    <row r="385" spans="3:6" x14ac:dyDescent="0.2">
      <c r="C385" s="19"/>
      <c r="F385" s="20"/>
    </row>
    <row r="386" spans="3:6" x14ac:dyDescent="0.2">
      <c r="C386" s="19"/>
      <c r="F386" s="20"/>
    </row>
    <row r="387" spans="3:6" x14ac:dyDescent="0.2">
      <c r="C387" s="19"/>
      <c r="F387" s="20"/>
    </row>
    <row r="388" spans="3:6" x14ac:dyDescent="0.2">
      <c r="C388" s="19"/>
      <c r="F388" s="20"/>
    </row>
    <row r="389" spans="3:6" x14ac:dyDescent="0.2">
      <c r="C389" s="19"/>
      <c r="F389" s="20"/>
    </row>
    <row r="390" spans="3:6" x14ac:dyDescent="0.2">
      <c r="C390" s="19"/>
      <c r="F390" s="20"/>
    </row>
    <row r="391" spans="3:6" x14ac:dyDescent="0.2">
      <c r="C391" s="19"/>
      <c r="F391" s="20"/>
    </row>
    <row r="392" spans="3:6" x14ac:dyDescent="0.2">
      <c r="C392" s="19"/>
      <c r="F392" s="20"/>
    </row>
    <row r="393" spans="3:6" x14ac:dyDescent="0.2">
      <c r="C393" s="19"/>
      <c r="F393" s="20"/>
    </row>
    <row r="394" spans="3:6" x14ac:dyDescent="0.2">
      <c r="C394" s="19"/>
      <c r="F394" s="20"/>
    </row>
    <row r="395" spans="3:6" x14ac:dyDescent="0.2">
      <c r="C395" s="19"/>
      <c r="F395" s="20"/>
    </row>
    <row r="396" spans="3:6" x14ac:dyDescent="0.2">
      <c r="C396" s="19"/>
      <c r="F396" s="20"/>
    </row>
    <row r="397" spans="3:6" x14ac:dyDescent="0.2">
      <c r="C397" s="19"/>
      <c r="F397" s="20"/>
    </row>
    <row r="398" spans="3:6" x14ac:dyDescent="0.2">
      <c r="C398" s="19"/>
      <c r="F398" s="20"/>
    </row>
    <row r="399" spans="3:6" x14ac:dyDescent="0.2">
      <c r="C399" s="19"/>
      <c r="F399" s="20"/>
    </row>
    <row r="400" spans="3:6" x14ac:dyDescent="0.2">
      <c r="C400" s="19"/>
      <c r="F400" s="20"/>
    </row>
    <row r="401" spans="3:6" x14ac:dyDescent="0.2">
      <c r="C401" s="19"/>
      <c r="F401" s="20"/>
    </row>
    <row r="402" spans="3:6" x14ac:dyDescent="0.2">
      <c r="C402" s="19"/>
      <c r="F402" s="20"/>
    </row>
    <row r="403" spans="3:6" x14ac:dyDescent="0.2">
      <c r="C403" s="19"/>
      <c r="F403" s="20"/>
    </row>
    <row r="404" spans="3:6" x14ac:dyDescent="0.2">
      <c r="C404" s="19"/>
      <c r="F404" s="20"/>
    </row>
    <row r="405" spans="3:6" x14ac:dyDescent="0.2">
      <c r="C405" s="19"/>
      <c r="F405" s="20"/>
    </row>
    <row r="406" spans="3:6" x14ac:dyDescent="0.2">
      <c r="C406" s="19"/>
      <c r="F406" s="20"/>
    </row>
    <row r="407" spans="3:6" x14ac:dyDescent="0.2">
      <c r="C407" s="19"/>
      <c r="F407" s="20"/>
    </row>
    <row r="408" spans="3:6" x14ac:dyDescent="0.2">
      <c r="C408" s="19"/>
      <c r="F408" s="20"/>
    </row>
    <row r="409" spans="3:6" x14ac:dyDescent="0.2">
      <c r="C409" s="19"/>
      <c r="F409" s="20"/>
    </row>
    <row r="410" spans="3:6" x14ac:dyDescent="0.2">
      <c r="C410" s="19"/>
      <c r="F410" s="20"/>
    </row>
    <row r="411" spans="3:6" x14ac:dyDescent="0.2">
      <c r="C411" s="19"/>
      <c r="F411" s="20"/>
    </row>
    <row r="412" spans="3:6" x14ac:dyDescent="0.2">
      <c r="C412" s="19"/>
      <c r="F412" s="20"/>
    </row>
    <row r="413" spans="3:6" x14ac:dyDescent="0.2">
      <c r="C413" s="19"/>
      <c r="F413" s="20"/>
    </row>
    <row r="414" spans="3:6" x14ac:dyDescent="0.2">
      <c r="C414" s="19"/>
      <c r="F414" s="20"/>
    </row>
    <row r="415" spans="3:6" x14ac:dyDescent="0.2">
      <c r="C415" s="19"/>
      <c r="F415" s="20"/>
    </row>
    <row r="416" spans="3:6" x14ac:dyDescent="0.2">
      <c r="C416" s="19"/>
      <c r="F416" s="20"/>
    </row>
    <row r="417" spans="3:6" x14ac:dyDescent="0.2">
      <c r="C417" s="19"/>
      <c r="F417" s="20"/>
    </row>
    <row r="418" spans="3:6" x14ac:dyDescent="0.2">
      <c r="C418" s="19"/>
      <c r="F418" s="20"/>
    </row>
    <row r="419" spans="3:6" x14ac:dyDescent="0.2">
      <c r="C419" s="19"/>
      <c r="F419" s="20"/>
    </row>
    <row r="420" spans="3:6" x14ac:dyDescent="0.2">
      <c r="C420" s="19"/>
      <c r="F420" s="20"/>
    </row>
    <row r="421" spans="3:6" x14ac:dyDescent="0.2">
      <c r="C421" s="19"/>
      <c r="F421" s="20"/>
    </row>
    <row r="422" spans="3:6" x14ac:dyDescent="0.2">
      <c r="C422" s="19"/>
      <c r="F422" s="20"/>
    </row>
    <row r="423" spans="3:6" x14ac:dyDescent="0.2">
      <c r="C423" s="19"/>
      <c r="F423" s="20"/>
    </row>
    <row r="424" spans="3:6" x14ac:dyDescent="0.2">
      <c r="C424" s="19"/>
      <c r="F424" s="20"/>
    </row>
    <row r="425" spans="3:6" x14ac:dyDescent="0.2">
      <c r="C425" s="19"/>
      <c r="F425" s="20"/>
    </row>
    <row r="426" spans="3:6" x14ac:dyDescent="0.2">
      <c r="C426" s="19"/>
      <c r="F426" s="20"/>
    </row>
    <row r="427" spans="3:6" x14ac:dyDescent="0.2">
      <c r="C427" s="19"/>
      <c r="F427" s="20"/>
    </row>
    <row r="428" spans="3:6" x14ac:dyDescent="0.2">
      <c r="C428" s="19"/>
      <c r="F428" s="20"/>
    </row>
    <row r="429" spans="3:6" x14ac:dyDescent="0.2">
      <c r="C429" s="19"/>
      <c r="F429" s="20"/>
    </row>
    <row r="430" spans="3:6" x14ac:dyDescent="0.2">
      <c r="C430" s="19"/>
      <c r="F430" s="20"/>
    </row>
    <row r="431" spans="3:6" x14ac:dyDescent="0.2">
      <c r="C431" s="19"/>
      <c r="F431" s="20"/>
    </row>
    <row r="432" spans="3:6" x14ac:dyDescent="0.2">
      <c r="C432" s="19"/>
      <c r="F432" s="20"/>
    </row>
    <row r="433" spans="3:6" x14ac:dyDescent="0.2">
      <c r="C433" s="19"/>
      <c r="F433" s="20"/>
    </row>
    <row r="434" spans="3:6" x14ac:dyDescent="0.2">
      <c r="C434" s="19"/>
      <c r="F434" s="20"/>
    </row>
    <row r="435" spans="3:6" x14ac:dyDescent="0.2">
      <c r="C435" s="19"/>
      <c r="F435" s="20"/>
    </row>
    <row r="436" spans="3:6" x14ac:dyDescent="0.2">
      <c r="C436" s="19"/>
      <c r="F436" s="20"/>
    </row>
    <row r="437" spans="3:6" x14ac:dyDescent="0.2">
      <c r="C437" s="19"/>
      <c r="F437" s="20"/>
    </row>
    <row r="438" spans="3:6" x14ac:dyDescent="0.2">
      <c r="C438" s="19"/>
      <c r="F438" s="20"/>
    </row>
    <row r="439" spans="3:6" x14ac:dyDescent="0.2">
      <c r="C439" s="19"/>
      <c r="F439" s="20"/>
    </row>
    <row r="440" spans="3:6" x14ac:dyDescent="0.2">
      <c r="C440" s="19"/>
      <c r="F440" s="20"/>
    </row>
    <row r="441" spans="3:6" x14ac:dyDescent="0.2">
      <c r="C441" s="19"/>
      <c r="F441" s="20"/>
    </row>
    <row r="442" spans="3:6" x14ac:dyDescent="0.2">
      <c r="C442" s="19"/>
      <c r="F442" s="20"/>
    </row>
    <row r="443" spans="3:6" x14ac:dyDescent="0.2">
      <c r="C443" s="19"/>
      <c r="F443" s="20"/>
    </row>
    <row r="444" spans="3:6" x14ac:dyDescent="0.2">
      <c r="C444" s="19"/>
      <c r="F444" s="20"/>
    </row>
    <row r="445" spans="3:6" x14ac:dyDescent="0.2">
      <c r="C445" s="19"/>
      <c r="F445" s="20"/>
    </row>
    <row r="446" spans="3:6" x14ac:dyDescent="0.2">
      <c r="C446" s="19"/>
    </row>
  </sheetData>
  <sheetProtection algorithmName="SHA-512" hashValue="ujBt9o7PcEx1WSA23DCBwF/LFASx6H68mrAqC89ISYa7rchGcE2bhcl8ssh2AzUhhkAnBnI7lnvdoUYvFeY1fA==" saltValue="QNPpcikjO5JwgG69Q1AjdA==" spinCount="100000" sheet="1" objects="1" scenarios="1"/>
  <autoFilter ref="A1:O438" xr:uid="{EDCBFC35-46AE-44BA-B7A1-ED772705A631}"/>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7A858-0DF8-4276-8A76-B84183D8A582}">
  <dimension ref="A1"/>
  <sheetViews>
    <sheetView workbookViewId="0">
      <selection activeCell="E16" sqref="E16"/>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003E0-748F-42B8-A980-343FDCFAE6B0}">
  <dimension ref="F3:H15"/>
  <sheetViews>
    <sheetView workbookViewId="0">
      <selection activeCell="F3" sqref="F3:H15"/>
    </sheetView>
  </sheetViews>
  <sheetFormatPr baseColWidth="10" defaultRowHeight="15" x14ac:dyDescent="0.25"/>
  <cols>
    <col min="6" max="7" width="11.42578125" style="3"/>
    <col min="8" max="8" width="47.28515625" style="3" bestFit="1" customWidth="1"/>
  </cols>
  <sheetData>
    <row r="3" spans="6:8" x14ac:dyDescent="0.25">
      <c r="F3" s="5" t="s">
        <v>269</v>
      </c>
      <c r="G3" s="5" t="s">
        <v>0</v>
      </c>
      <c r="H3" s="5" t="s">
        <v>3</v>
      </c>
    </row>
    <row r="4" spans="6:8" x14ac:dyDescent="0.25">
      <c r="F4" s="8">
        <v>1</v>
      </c>
      <c r="G4" s="4">
        <v>38</v>
      </c>
      <c r="H4" s="8" t="s">
        <v>57</v>
      </c>
    </row>
    <row r="5" spans="6:8" x14ac:dyDescent="0.25">
      <c r="F5" s="8"/>
      <c r="G5" s="4">
        <v>39</v>
      </c>
      <c r="H5" s="8"/>
    </row>
    <row r="6" spans="6:8" x14ac:dyDescent="0.25">
      <c r="F6" s="8"/>
      <c r="G6" s="4">
        <v>40</v>
      </c>
      <c r="H6" s="8"/>
    </row>
    <row r="7" spans="6:8" x14ac:dyDescent="0.25">
      <c r="F7" s="8"/>
      <c r="G7" s="4">
        <v>41</v>
      </c>
      <c r="H7" s="8"/>
    </row>
    <row r="8" spans="6:8" x14ac:dyDescent="0.25">
      <c r="F8" s="8"/>
      <c r="G8" s="4">
        <v>42</v>
      </c>
      <c r="H8" s="8"/>
    </row>
    <row r="9" spans="6:8" x14ac:dyDescent="0.25">
      <c r="F9" s="8"/>
      <c r="G9" s="4">
        <v>43</v>
      </c>
      <c r="H9" s="8"/>
    </row>
    <row r="10" spans="6:8" x14ac:dyDescent="0.25">
      <c r="F10" s="8"/>
      <c r="G10" s="4">
        <v>44</v>
      </c>
      <c r="H10" s="8"/>
    </row>
    <row r="11" spans="6:8" x14ac:dyDescent="0.25">
      <c r="F11" s="8"/>
      <c r="G11" s="4">
        <v>45</v>
      </c>
      <c r="H11" s="8"/>
    </row>
    <row r="12" spans="6:8" ht="30" customHeight="1" x14ac:dyDescent="0.25">
      <c r="F12" s="8">
        <v>2</v>
      </c>
      <c r="G12" s="4">
        <v>73</v>
      </c>
      <c r="H12" s="9" t="s">
        <v>106</v>
      </c>
    </row>
    <row r="13" spans="6:8" x14ac:dyDescent="0.25">
      <c r="F13" s="8"/>
      <c r="G13" s="4">
        <v>74</v>
      </c>
      <c r="H13" s="9"/>
    </row>
    <row r="14" spans="6:8" x14ac:dyDescent="0.25">
      <c r="F14" s="8">
        <v>3</v>
      </c>
      <c r="G14" s="4">
        <v>86</v>
      </c>
      <c r="H14" s="9" t="s">
        <v>131</v>
      </c>
    </row>
    <row r="15" spans="6:8" x14ac:dyDescent="0.25">
      <c r="F15" s="8"/>
      <c r="G15" s="4">
        <v>87</v>
      </c>
      <c r="H15" s="9"/>
    </row>
  </sheetData>
  <mergeCells count="6">
    <mergeCell ref="F4:F11"/>
    <mergeCell ref="H4:H11"/>
    <mergeCell ref="H12:H13"/>
    <mergeCell ref="F12:F13"/>
    <mergeCell ref="H14:H15"/>
    <mergeCell ref="F14:F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PAQUETE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Peralta</dc:creator>
  <cp:lastModifiedBy>Tatiana Peralta</cp:lastModifiedBy>
  <dcterms:created xsi:type="dcterms:W3CDTF">2022-09-12T14:20:56Z</dcterms:created>
  <dcterms:modified xsi:type="dcterms:W3CDTF">2022-10-04T20:37:08Z</dcterms:modified>
</cp:coreProperties>
</file>