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00007\Desktop\ITP02 2024 MANTENIMIENTOS\"/>
    </mc:Choice>
  </mc:AlternateContent>
  <bookViews>
    <workbookView xWindow="0" yWindow="0" windowWidth="23040" windowHeight="9384"/>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6" i="1" l="1"/>
  <c r="R36" i="1" s="1"/>
  <c r="Q36" i="1"/>
  <c r="P37" i="1"/>
  <c r="R37" i="1" s="1"/>
  <c r="Q37" i="1"/>
  <c r="P8" i="1" l="1"/>
  <c r="P3" i="1" l="1"/>
  <c r="R3" i="1" s="1"/>
  <c r="Q3" i="1"/>
  <c r="P4" i="1"/>
  <c r="Q4" i="1"/>
  <c r="R4" i="1"/>
  <c r="P5" i="1"/>
  <c r="Q5" i="1"/>
  <c r="R5" i="1"/>
  <c r="P6" i="1"/>
  <c r="Q6" i="1" s="1"/>
  <c r="P7" i="1"/>
  <c r="R7" i="1" s="1"/>
  <c r="Q7" i="1"/>
  <c r="Q8" i="1"/>
  <c r="R8" i="1" s="1"/>
  <c r="P9" i="1"/>
  <c r="Q9" i="1"/>
  <c r="R9" i="1"/>
  <c r="P10" i="1"/>
  <c r="Q10" i="1" s="1"/>
  <c r="P11" i="1"/>
  <c r="R11" i="1" s="1"/>
  <c r="Q11" i="1"/>
  <c r="P12" i="1"/>
  <c r="Q12" i="1"/>
  <c r="R12" i="1"/>
  <c r="P13" i="1"/>
  <c r="Q13" i="1"/>
  <c r="R13" i="1"/>
  <c r="P14" i="1"/>
  <c r="Q14" i="1" s="1"/>
  <c r="P15" i="1"/>
  <c r="R15" i="1" s="1"/>
  <c r="Q15" i="1"/>
  <c r="P16" i="1"/>
  <c r="Q16" i="1"/>
  <c r="R16" i="1"/>
  <c r="P17" i="1"/>
  <c r="Q17" i="1"/>
  <c r="R17" i="1"/>
  <c r="P18" i="1"/>
  <c r="Q18" i="1" s="1"/>
  <c r="P19" i="1"/>
  <c r="R19" i="1" s="1"/>
  <c r="Q19" i="1"/>
  <c r="P20" i="1"/>
  <c r="Q20" i="1"/>
  <c r="R20" i="1"/>
  <c r="P21" i="1"/>
  <c r="Q21" i="1"/>
  <c r="R21" i="1"/>
  <c r="P22" i="1"/>
  <c r="Q22" i="1" s="1"/>
  <c r="P23" i="1"/>
  <c r="R23" i="1" s="1"/>
  <c r="Q23" i="1"/>
  <c r="P24" i="1"/>
  <c r="Q24" i="1"/>
  <c r="R24" i="1"/>
  <c r="P25" i="1"/>
  <c r="Q25" i="1"/>
  <c r="R25" i="1"/>
  <c r="P26" i="1"/>
  <c r="Q26" i="1" s="1"/>
  <c r="P27" i="1"/>
  <c r="R27" i="1" s="1"/>
  <c r="Q27" i="1"/>
  <c r="P28" i="1"/>
  <c r="Q28" i="1"/>
  <c r="R28" i="1"/>
  <c r="P29" i="1"/>
  <c r="Q29" i="1"/>
  <c r="R29" i="1"/>
  <c r="P30" i="1"/>
  <c r="Q30" i="1" s="1"/>
  <c r="P31" i="1"/>
  <c r="R31" i="1" s="1"/>
  <c r="Q31" i="1"/>
  <c r="P32" i="1"/>
  <c r="Q32" i="1"/>
  <c r="R32" i="1"/>
  <c r="P33" i="1"/>
  <c r="Q33" i="1"/>
  <c r="R33" i="1"/>
  <c r="P34" i="1"/>
  <c r="Q34" i="1" s="1"/>
  <c r="P35" i="1"/>
  <c r="P2" i="1"/>
  <c r="Q2" i="1" s="1"/>
  <c r="R2" i="1" s="1"/>
  <c r="Q35" i="1" l="1"/>
  <c r="R35" i="1" s="1"/>
  <c r="R34" i="1"/>
  <c r="R30" i="1"/>
  <c r="R26" i="1"/>
  <c r="R22" i="1"/>
  <c r="R18" i="1"/>
  <c r="R14" i="1"/>
  <c r="R10" i="1"/>
  <c r="R6" i="1"/>
</calcChain>
</file>

<file path=xl/sharedStrings.xml><?xml version="1.0" encoding="utf-8"?>
<sst xmlns="http://schemas.openxmlformats.org/spreadsheetml/2006/main" count="287" uniqueCount="116">
  <si>
    <t xml:space="preserve"> RUBRO  </t>
  </si>
  <si>
    <t xml:space="preserve"> PARTIDA </t>
  </si>
  <si>
    <t>PAQUETE</t>
  </si>
  <si>
    <t xml:space="preserve"> UNIDAD SOLICITANTE </t>
  </si>
  <si>
    <t xml:space="preserve"> CANTIDAD </t>
  </si>
  <si>
    <t xml:space="preserve"> TIPO DE MANTENIMIENTO </t>
  </si>
  <si>
    <t xml:space="preserve"> DESCRIPCIÓN </t>
  </si>
  <si>
    <t xml:space="preserve">MODALIDAD </t>
  </si>
  <si>
    <t xml:space="preserve"> VISITAS ANUALES </t>
  </si>
  <si>
    <t xml:space="preserve">PERIOCIDAD </t>
  </si>
  <si>
    <t xml:space="preserve"> MARCA  </t>
  </si>
  <si>
    <t xml:space="preserve"> MODELO </t>
  </si>
  <si>
    <t>TONELADAS</t>
  </si>
  <si>
    <t>ELEVADORES</t>
  </si>
  <si>
    <t>FACULTAD DE FARMACIA</t>
  </si>
  <si>
    <t>PREVENTIVO</t>
  </si>
  <si>
    <t>UNA SOLA EXHIBICIÓN</t>
  </si>
  <si>
    <t>N/A</t>
  </si>
  <si>
    <t>FACULTAD DE CIENCIAS AGROPECUARIAS</t>
  </si>
  <si>
    <t>OTIS</t>
  </si>
  <si>
    <t>AIRE ACONDICIONADO</t>
  </si>
  <si>
    <t>COMUNICACIÓN DE RADIO UAEM</t>
  </si>
  <si>
    <t>MIRAGE
MIDEA</t>
  </si>
  <si>
    <t>EXF261D
M-24CBA</t>
  </si>
  <si>
    <t>MIRAGE</t>
  </si>
  <si>
    <t>ELF261D</t>
  </si>
  <si>
    <t xml:space="preserve">FREYVEN FREYVEN FREYVEN FREYVEN FREYVEN TRANE
MIRAGE
TRANE </t>
  </si>
  <si>
    <t>HFC123F-E
HFC123F-E
HFC123F-E
HFC123F-E
HFC123F-E
4MCW1518A1000AA
SM
CONTURA</t>
  </si>
  <si>
    <t>LABORATORIO</t>
  </si>
  <si>
    <t>FACULTAD DE NUTRICIÓN</t>
  </si>
  <si>
    <t>PREVENTIVO - CORRECTIVO</t>
  </si>
  <si>
    <t>OPTIMUS
OPTIMUS</t>
  </si>
  <si>
    <t>OBC3
OBC3</t>
  </si>
  <si>
    <t>CENTRO DE INVESTIGACIONES QUÍMICAS</t>
  </si>
  <si>
    <t>ANUAL</t>
  </si>
  <si>
    <t>MENSUAL</t>
  </si>
  <si>
    <t>FACULTAD DE MEDICINA</t>
  </si>
  <si>
    <t>CORRECTIVO</t>
  </si>
  <si>
    <t>LG</t>
  </si>
  <si>
    <t>C120BC00</t>
  </si>
  <si>
    <t>LK-C180BC00</t>
  </si>
  <si>
    <t>MIRAGE
MIRAGE
MIRAGE
MIRAGE
MIRAGE
TRANE
TRANE</t>
  </si>
  <si>
    <t>ELF261D
ELF261D
ELF261D
ELF261D
ELF261D
4MCW1524A1/4TTK1524A1
4MCW1524A1/4TTK1524A1</t>
  </si>
  <si>
    <t>DIRECCIÓN DE DESARROLLO DE BIBLIOTECAS</t>
  </si>
  <si>
    <t>TRANE</t>
  </si>
  <si>
    <t>TSH2Y0F3R0A08</t>
  </si>
  <si>
    <t>INTENSITY</t>
  </si>
  <si>
    <t>MSFC18KF-3</t>
  </si>
  <si>
    <t>MIRAGE
MIRAGE</t>
  </si>
  <si>
    <t>LIFE112
LIFE+</t>
  </si>
  <si>
    <t xml:space="preserve">RHEEM
MIRAGE </t>
  </si>
  <si>
    <t>RCG-HW24C2
CHF261P</t>
  </si>
  <si>
    <t>MIRAGE LIFE</t>
  </si>
  <si>
    <t>C1F261E</t>
  </si>
  <si>
    <t>ELF261E</t>
  </si>
  <si>
    <t>MIRAGE LIFE12
MIRAGE LIFE+</t>
  </si>
  <si>
    <t>ELF261E
ELF261E</t>
  </si>
  <si>
    <t>FACULTAD DE CIENCIAS QUÍMICAS E INGENIERIA</t>
  </si>
  <si>
    <t>FELISA</t>
  </si>
  <si>
    <t>S/N</t>
  </si>
  <si>
    <t>LINDBERG</t>
  </si>
  <si>
    <t>FE350</t>
  </si>
  <si>
    <t>CHROMALOX</t>
  </si>
  <si>
    <t>AF26</t>
  </si>
  <si>
    <t>FE-1400</t>
  </si>
  <si>
    <t>ADAM</t>
  </si>
  <si>
    <t>PW254</t>
  </si>
  <si>
    <t>ADAPTACION DE CONTROL DIGITAL, LIMPIEZA Y REVISION EN GENERAL PARA ROTAEVAPORADOR MARCA BUCHI MODELO B-491.
UBICADO EN LABORATORIO QUÍMICA 3</t>
  </si>
  <si>
    <t>BUCHI</t>
  </si>
  <si>
    <t>B-491</t>
  </si>
  <si>
    <t>CENTRO DE INVESTIGACIÓN EN BIODIVERSIDAD Y CONSERVACIÓN</t>
  </si>
  <si>
    <t>PREVENTIVO Y CORRECTIVO</t>
  </si>
  <si>
    <t>DOPPLER</t>
  </si>
  <si>
    <t>DESCRIPCIÓN PROVEEDOR</t>
  </si>
  <si>
    <t>SUBTOTAL</t>
  </si>
  <si>
    <t>IVA</t>
  </si>
  <si>
    <t>TOTAL</t>
  </si>
  <si>
    <r>
      <rPr>
        <b/>
        <sz val="11"/>
        <color theme="1"/>
        <rFont val="Calibri"/>
        <family val="2"/>
        <scheme val="minor"/>
      </rPr>
      <t xml:space="preserve">MANTENIMIENTO PREVENTIVO A ELEVADOR DE TRACCIÓN 4 NIVELES
</t>
    </r>
    <r>
      <rPr>
        <sz val="11"/>
        <color theme="1"/>
        <rFont val="Calibri"/>
        <family val="2"/>
        <scheme val="minor"/>
      </rPr>
      <t>CONSISTE EN: - LIMPIEZA Y LUBRICACIÓN DE RIELES GUÍA
- LIMPIEZA, LUBRICACIÓN Y AJUSTE DE ZAPATOS GUÍA
- LIMPIEZA DE SARDINELES
- REVISIÓN Y AJUSTE DE SEGURIDADES MECÁNICAS (CABLES TRACTORES, FRENO, MORDAZAS, POLEAS DE TRACCIÓN)
- REVISIÓN DE SEGURIDADES ELÉCTRICAS (PUESTAS DE CABINA Y PASILLO)
- LIMPIEZA EN FOSA</t>
    </r>
  </si>
  <si>
    <r>
      <rPr>
        <b/>
        <sz val="11"/>
        <color theme="1"/>
        <rFont val="Calibri"/>
        <family val="2"/>
        <scheme val="minor"/>
      </rPr>
      <t xml:space="preserve">SERVICIO DE MANTENIMIENTO PREVENTIVO (LUBRICACION Y ENGRASE) DE DOS ELEVADORES DE PASAJEROS DISCAPACITADOS, MARCA OTIS. TRES SALIDAS 500 KGS DE CAPACIDAD CUATRO PASAJEROS, VELOCIDAD .15 METRO POR SEGUNDO, CONTROL RELEMATIC, CONTROL DE POTENCIA UNIDAD HIDRÁULICA CUADRO DE VOLTAJE.
</t>
    </r>
    <r>
      <rPr>
        <sz val="11"/>
        <color theme="1"/>
        <rFont val="Calibri"/>
        <family val="2"/>
        <scheme val="minor"/>
      </rPr>
      <t xml:space="preserve">CONSISTE EN: Cabina: Limpieza encima del techo de cabina. Limpieza de elementos de fijación (soportes de rieles). Limpieza de contactos de seguridad (puertas). Revisión de claros entre guías y guiadores de cabina y contrapeso. Revisión de operación rodillos y poleas (puertas). Revisión de operador de puertas (baleros, bujes, bandas y brazos de transmisión). Revisión a suspensión de puertas. Revisión cerraduras y guías inferiores. Revisar protecciones de puertas (hules topes).
Revisión de panel de operación botonera indicadores de posición y flechas dirección.
Sistema de puertas de piso: Limpieza, lubricación de suspensiones. Revisión de cerraduras cables y poleas. Limpieza de guías inferiores. Revisión de botones de piso. Revisión de indicadores de posición y flechas de dirección.
Control: Limpieza y observación de control microprocesador. Revisión de switches de seguridad de unidad hidraulica. Revisión de conexiones flojas en terminales, tablero y trasnformador. Revisión de switches de sobrecarga y fases invertidas. Revisión de control y decodificador de indicador de pisos. Ajuste de paradas.
Cubo de instalación y fosa: Rvisión de límites finales. Limpiea general de rieles, viguetas de soporte y cubo. Limpieza de foso.
</t>
    </r>
    <r>
      <rPr>
        <b/>
        <sz val="11"/>
        <color theme="1"/>
        <rFont val="Calibri"/>
        <family val="2"/>
        <scheme val="minor"/>
      </rPr>
      <t>UBICADOS EN EL EDIFICIO 71 Y 72 DE LA FACULTAD DE CIENCIAS AGROPECUARIAS</t>
    </r>
  </si>
  <si>
    <r>
      <rPr>
        <b/>
        <sz val="11"/>
        <color theme="1"/>
        <rFont val="Calibri"/>
        <family val="2"/>
        <scheme val="minor"/>
      </rPr>
      <t xml:space="preserve">MANTENIMIENTO PREVENTIVO A EQUIPO DE AIRE ACONDICIONADO
MARCA MIRAGE MODELO EXF261D Y MIDEA MODELO M-24CBA DE 2 TONELADAS
</t>
    </r>
    <r>
      <rPr>
        <sz val="11"/>
        <color theme="1"/>
        <rFont val="Calibri"/>
        <family val="2"/>
        <scheme val="minor"/>
      </rPr>
      <t xml:space="preserve">CONSISTENTE EN: LIMPIEZA DE FILTROS, LIMPIEZA Y LUBRICACIÓN DE MOTORES, VERIFICACIÓN DE PARAMETROS ELECTRICOS EN EL ARRANQUE:VERIFICACIÓN DE PARAMETROS ELÉCTRICOS A PLENA CARGA VERIFICACIÓN DE CARGA DE GASREFRIGERANTE, LAVADO DE SERVICIO DE DE SERPENTINES CON SOLVENTE DESINCRUSTANTE DESENERGIZACIÓN DE EQUIPO PARA LAVADO. PRUEBAS DE FUNCIONAMIENTO DEL COMPRESOR
</t>
    </r>
    <r>
      <rPr>
        <b/>
        <sz val="11"/>
        <color theme="1"/>
        <rFont val="Calibri"/>
        <family val="2"/>
        <scheme val="minor"/>
      </rPr>
      <t>(UBICACIÓN CUAUTLA)</t>
    </r>
  </si>
  <si>
    <r>
      <rPr>
        <b/>
        <sz val="11"/>
        <color theme="1"/>
        <rFont val="Calibri"/>
        <family val="2"/>
        <scheme val="minor"/>
      </rPr>
      <t xml:space="preserve">MANTENIMIENTO PREVENTIVO A EQUIPO DE AIRE ACONDICIONADO
MARCA MIRAGE MODEO ELF261D 2 TONELADAS
</t>
    </r>
    <r>
      <rPr>
        <sz val="11"/>
        <color theme="1"/>
        <rFont val="Calibri"/>
        <family val="2"/>
        <scheme val="minor"/>
      </rPr>
      <t xml:space="preserve">CONSISTENTE EN: LIMPIEZA DE FILTROS, LIMPIEZA Y LUBRICACIÓN DE MOTORES, VERIFICACIÓN DE PARAMETROS ELECTRICOS EN EL
DEL 06 DE MAYO AL 09 DE ARRANQUE: VERIFICACIÓN DE PARAMETROS ELÉCTRICOS A PLENA CARGA VERIFICACIÓN DE CARGA DE GAS REFRIGERANTE, LAVADO DE SERVICIO DE DE SERPENTINES CON SOLVENTE DESINCRUSTANTE DESENERGIZACIÓN DE EQUIPO PARA LAVADO. PRUEBAS DE FUNCIONAMIENTO DEL COMPRESOR
</t>
    </r>
    <r>
      <rPr>
        <b/>
        <sz val="11"/>
        <color theme="1"/>
        <rFont val="Calibri"/>
        <family val="2"/>
        <scheme val="minor"/>
      </rPr>
      <t>(UBICACIÓN JOJULTA)</t>
    </r>
  </si>
  <si>
    <r>
      <rPr>
        <b/>
        <sz val="11"/>
        <color theme="1"/>
        <rFont val="Calibri"/>
        <family val="2"/>
        <scheme val="minor"/>
      </rPr>
      <t xml:space="preserve">MANTENIMIENTO PREVENTIVO A EQUIPO DE AIRE ACONDICIONADO
MARCA FREYVEN MODELO HFC123F-E, TRANE MODELO 4MCW1518A1000AA, MIRAGE MODELO SM Y TRANE MODELO CONTURA DE 2 TONELADAS
</t>
    </r>
    <r>
      <rPr>
        <sz val="11"/>
        <color theme="1"/>
        <rFont val="Calibri"/>
        <family val="2"/>
        <scheme val="minor"/>
      </rPr>
      <t xml:space="preserve">CONSISTENTE EN: LIMPIEZA DE FILTROS, LIMPIEZA Y LUBRICACIÓN DE MOTORES, VERIFICACIÓN DE PARAMETROS ELECTRICOS EN EL ARRANQUE: VERIFICACIÓN DE PARAMETROS ELÉCTRICOS A PLENA CARGA VERIFICACIÓN DE CARGA DE GAS REFRIGERANTE, LAVADO DE SERVICIO DE DE SERPENTINES CON SOLVENTE DESINCRUSTANTE DESENERGIZACIÓN DE EQUIPO PARA LAVADO. PRUEBAS DE FUNCIONAMIENTO DEL COMPRESOR.
</t>
    </r>
    <r>
      <rPr>
        <b/>
        <sz val="11"/>
        <color theme="1"/>
        <rFont val="Calibri"/>
        <family val="2"/>
        <scheme val="minor"/>
      </rPr>
      <t>(UBICACIÓN CUERNAVACA)</t>
    </r>
  </si>
  <si>
    <r>
      <t xml:space="preserve">MANTENIMIENTO CORRECTIVO A MICROSCOPIO BIOLOGICO DIGITAL
</t>
    </r>
    <r>
      <rPr>
        <sz val="11"/>
        <color theme="1"/>
        <rFont val="Calibri"/>
        <family val="2"/>
        <scheme val="minor"/>
      </rPr>
      <t xml:space="preserve">EL SERVICIO INCLUYE: - REVISIÓN FÍSICA DEL EQUIPO - PRUEBAS DE FUNCIONAMIENTO DEL EQUIPO PARA DEETRMINAR EL DAÑO. - LIMPIEZA DE OCULARES. - LIMPIEZA DE OBJETIVOS.- LIMPIEZA DE CONDENSADOR.
- LIMPIEZA DE PRISMA.  - CAMBIO DE ENGRANAJE DE PLATINA. - LIMPIEZA, LUBRICACIÓN Y AJUSTE MECÁNICO DE PLATINA. - AJUSTE DE TENSIÓN EN MANDOS DE MOVIMIENTO DE MUESTRA X,Y. - LIMPIEZA Y LUBRICACIÓN DE SISTEMA MACRO Y MICROMÉTRICO. - PRUEBAS DE FUNCIONAMIENTO GENERAL.
</t>
    </r>
    <r>
      <rPr>
        <b/>
        <sz val="11"/>
        <color theme="1"/>
        <rFont val="Calibri"/>
        <family val="2"/>
        <scheme val="minor"/>
      </rPr>
      <t>UBICADOS EN EL LABORATORIO DE ENSEÑANZA EDIFICIO A</t>
    </r>
  </si>
  <si>
    <r>
      <rPr>
        <b/>
        <sz val="11"/>
        <color theme="1"/>
        <rFont val="Calibri"/>
        <family val="2"/>
        <scheme val="minor"/>
      </rPr>
      <t xml:space="preserve">SERVICIO DE MANTENIMIENTO PREVENTIVO MENSUAL.
</t>
    </r>
    <r>
      <rPr>
        <sz val="11"/>
        <color theme="1"/>
        <rFont val="Calibri"/>
        <family val="2"/>
        <scheme val="minor"/>
      </rPr>
      <t>CONSERVACIÓN, LUBRICACIÓN Y ENGRASADO DE UN ELEVADOR DE PASAJEROS OTIS DE UNA CAPACIDAD DE 630KG DE 2 SALIDAS Y UNA VELOCIDAD DE 1.00 M/S.
EL SERVICIO INCLUYE:  REVIRSAR Y PROBAR periódicamente todos los dispositivos de SEGURIDAD:
-	Mecánicos: Regulador de velocidad, mordazas, freno.
-	Eléctricos: Rayo de luz, detector electrónico, chapas de puertas.
El suministro de las siguientes partes y refacciones: contactos de cobre y carbón para todo el circuito de operación, aisladores, resortes, conectores para contactos, pieza de distancia para cualquiera de los switchs de parada de equipo, escobillas para motores y generadores, incluyendo la lubricación y limpieza de la maquina; motor y controlador, lubricación de chumaceras y guías, fusibles del tablero de control, focos del circuito de señales, lubricación, estopa y materiales necesarios para la lubricación.</t>
    </r>
  </si>
  <si>
    <r>
      <rPr>
        <b/>
        <sz val="11"/>
        <color theme="1"/>
        <rFont val="Calibri"/>
        <family val="2"/>
        <scheme val="minor"/>
      </rPr>
      <t>SERVICIO DE MANTENIMIENTO CORRECTIVO A EQUIPO DE AIRE ACONDICIONADO TIPO PAQUETE MARCA LG MODELO C120BC00 10 TONELADAS</t>
    </r>
    <r>
      <rPr>
        <sz val="11"/>
        <color theme="1"/>
        <rFont val="Calibri"/>
        <family val="2"/>
        <scheme val="minor"/>
      </rPr>
      <t xml:space="preserve">
INCLUYE: SUMINISTRO DE BLOCK DE DISTRIBUCIÓN, CONTACTOR DE 3 POLOS, 50 AMO, BOBINA A 220V Y CAPACIDAD DE 15 MFD. DESMONTAJE DE ELEMENTOS DAÑADOS. MONTAJE DE ELEMENTOS ELÉCTRICOS NUEVOS. INTERCONEXIÓN DE CABLEADO Y REEMPLAZO DE CABLEADO DAÑADO. INTERCONEXIÓN DE CABLEADO DE ALIMENTACIÓN A INTERRUPTOR DE SEGURIDAD. REAPRIETE DE TORNILLERÍA ELÉCTRICA EN UNIDAD TIPO PAQUETE. PRUEBAS, AJUSTE Y PUESTA EN MARCHA DEL EQUIPO
</t>
    </r>
    <r>
      <rPr>
        <b/>
        <sz val="11"/>
        <color theme="1"/>
        <rFont val="Calibri"/>
        <family val="2"/>
        <scheme val="minor"/>
      </rPr>
      <t>UBICADO EN LA DIRECCIÓN DE LA FACULTAD DE MEDICINA</t>
    </r>
  </si>
  <si>
    <r>
      <rPr>
        <b/>
        <sz val="11"/>
        <color theme="1"/>
        <rFont val="Calibri"/>
        <family val="2"/>
        <scheme val="minor"/>
      </rPr>
      <t>SERVICIO DE MANTENIMIENTO CORRECTIVO A EQUIPO DE AIRE ACONDICIONADO TIPO PAQUETE
MARCA LG, MODELO LK-C180BC00 15 TONELADAS</t>
    </r>
    <r>
      <rPr>
        <sz val="11"/>
        <color theme="1"/>
        <rFont val="Calibri"/>
        <family val="2"/>
        <scheme val="minor"/>
      </rPr>
      <t xml:space="preserve">
INCLUYE: COMPRESOR NUEVO DE LA CAPACIDAD REQUERIDA.  SE CONSIDERA UN COPELAND ZR61. EVACUACIÓN DE REFRIGERANTE EN SISTEMA. DESMONTAJE DE COMPRESOR DAÑADO. LIMPIEZA DE SISTEMA DE REFRIGERACIÓN CON PRODUCTO QUÍMICO ESPECIALIZADO Y NITRÓGENO A PRESIÓN. MONTAJE DE COMPRESOR Y UNIÓN DE TUBERÍAS CON SOLDADURA DE PLATA. EJECUCIÓN DE VACÍO. PRUEBAS DE HERMETICIDAD. CARGA Y BALANCE DE REFRIGERANTE NUEVO R-22. RECONEXIÓN DE LÍNEAS DE ALIMENTACIÓN Y CONTROL, ASÍ COMO EL CAMBIO DE CONTACTOR Y TRANSFORMADOR DEL COMPRESOR QUE SE ESTÁ SUSTITUYENDO. PRUEBAS, AJUSTE Y PUESTA EN MARCHA DEL EQUIPO
</t>
    </r>
    <r>
      <rPr>
        <b/>
        <sz val="11"/>
        <color theme="1"/>
        <rFont val="Calibri"/>
        <family val="2"/>
        <scheme val="minor"/>
      </rPr>
      <t>UBICADO EN EL CENTRO DE COMPUTO DE LA FACULTAD DE MEDICINA</t>
    </r>
  </si>
  <si>
    <r>
      <rPr>
        <b/>
        <sz val="11"/>
        <color theme="1"/>
        <rFont val="Calibri"/>
        <family val="2"/>
        <scheme val="minor"/>
      </rPr>
      <t xml:space="preserve">MANTENIMIENTO PREVENTIVO A UNIDADES DE AIRE ACONDICIONADO TIPO MINISPLIT MARCA MIRAGE MODELO ELF261D  Y TRANE MODELO 4MCW1524A1/4TTK1524A1 DE 2 TONELADAS
</t>
    </r>
    <r>
      <rPr>
        <sz val="11"/>
        <color theme="1"/>
        <rFont val="Calibri"/>
        <family val="2"/>
        <scheme val="minor"/>
      </rPr>
      <t>EL SERVICIO INCLUYE: LIMPIEZA DE SERPENTINES CON SOLVENTE QUIMICO A PRESION, LAVADO DE CHASIS Y GABINETES, LUBRICACION DE FLECHAS Y MOTORES ELECTRICOS, CARGA DE GAS REFRIGERANTE R-22 (SI ES NECESARIO), LAVADO DE CHAROLA DE CONDENSADOS Y DESINFECTACION, LIMPIEZA DE FILTROS DE AIRE, REVISION Y CARGAS DE VOLTAJES COMPRESOR, PRUEBAS, CHEQUEOS Y ARRANQUES, MANO DE OBRA Y LIMPIEZA DE TARJETA ELECTRONICA Y AJUSTE DE LA MISMA</t>
    </r>
  </si>
  <si>
    <r>
      <t xml:space="preserve">MANTENIMIENTO A EXTINTOR CO2 CAP. 2.5 KG
</t>
    </r>
    <r>
      <rPr>
        <sz val="11"/>
        <color theme="1"/>
        <rFont val="Calibri"/>
        <family val="2"/>
        <scheme val="minor"/>
      </rPr>
      <t xml:space="preserve"> INCLUYE: REVISIÓN INTERNA Y EXTERNA DEL CILINDRO,REVISION DE MANGUERA Y MANOMETRO,  REVISION DEL AGENTE EXTINGUIDOR, RECARGA, LIMPIEZA DE VALVULAS, CAMBIO DE EMPAQUES, DESTAPE Y PRESURIZACIÓN DE CILINDRO, COLOCACIÓN DE ETIQUEDADO Y COLLARÍN DE GARANTÍA, PINTURA.</t>
    </r>
  </si>
  <si>
    <r>
      <t xml:space="preserve">MANTENIMIENTO A EXTINTOR CO2 CAP. 4.5 KG
</t>
    </r>
    <r>
      <rPr>
        <sz val="11"/>
        <color theme="1"/>
        <rFont val="Calibri"/>
        <family val="2"/>
        <scheme val="minor"/>
      </rPr>
      <t xml:space="preserve"> INCLUYE: REVISIÓN INTERNA Y EXTERNA DEL CILINDRO,REVISION DE MANGUERA Y MANOMETRO,  REVISION DEL AGENTE EXTINGUIDOR, RECARGA, LIMPIEZA DE VALVULAS, CAMBIO DE EMPAQUES, DESTAPE Y PRESURIZACIÓN DE CILINDRO, COLOCACIÓN DE ETIQUEDADO Y COLLARÍN DE GARANTÍA, PINTURA.</t>
    </r>
  </si>
  <si>
    <r>
      <t xml:space="preserve">MANTENIMIENTO A EXTINTOR PQS CAP 4.5 KG
</t>
    </r>
    <r>
      <rPr>
        <sz val="11"/>
        <color theme="1"/>
        <rFont val="Calibri"/>
        <family val="2"/>
        <scheme val="minor"/>
      </rPr>
      <t xml:space="preserve"> INCLUYE: REVISIÓN INTERNA Y EXTERNA DEL CILINDRO,REVISION DE MANGUERA Y MANOMETRO,  REVISION DEL AGENTE EXTINGUIDOR, RECARGA, LIMPIEZA DE VALVULAS, CAMBIO DE EMPAQUES, DESTAPE Y PRESURIZACIÓN DE CILINDRO, COLOCACIÓN DE ETIQUEDADO Y COLLARÍN DE GARANTÍA, PINTURA.</t>
    </r>
  </si>
  <si>
    <r>
      <t xml:space="preserve">MANTENIMIENTO A EXTINTOR PQS CAP 6.0 KG
</t>
    </r>
    <r>
      <rPr>
        <sz val="11"/>
        <color theme="1"/>
        <rFont val="Calibri"/>
        <family val="2"/>
        <scheme val="minor"/>
      </rPr>
      <t xml:space="preserve"> INCLUYE: REVISIÓN INTERNA Y EXTERNA DEL CILINDRO,REVISION DE MANGUERA Y MANOMETRO,  REVISION DEL AGENTE EXTINGUIDOR, RECARGA, LIMPIEZA DE VALVULAS, CAMBIO DE EMPAQUES, DESTAPE Y PRESURIZACIÓN DE CILINDRO, COLOCACIÓN DE ETIQUEDADO Y COLLARÍN DE GARANTÍA, PINTURA.</t>
    </r>
  </si>
  <si>
    <r>
      <rPr>
        <b/>
        <sz val="11"/>
        <color theme="1"/>
        <rFont val="Calibri"/>
        <family val="2"/>
        <scheme val="minor"/>
      </rPr>
      <t>MANTENIMIENTO PREVENTIVO A UNIDAD DE AIRE ACONDICIONADO
TIPO PAQUETE DE 20 TR</t>
    </r>
    <r>
      <rPr>
        <sz val="11"/>
        <color theme="1"/>
        <rFont val="Calibri"/>
        <family val="2"/>
        <scheme val="minor"/>
      </rPr>
      <t xml:space="preserve">
- DESENSAMBLE DE PANELES TAPAS, LAVADO DE SERPENTINES CONDENSADORES - LAVADO DE SERPENTÍN CONDENSADOR - LAVADO DE UNIDAD CONDENSADORA
- AJUSTE A TRANSMISIÓN DE POLEAS Y TENSIÓN DE BANDA
- LIMPIEZA DE TABLERO ELÉCTRICO
</t>
    </r>
    <r>
      <rPr>
        <b/>
        <sz val="11"/>
        <color theme="1"/>
        <rFont val="Calibri"/>
        <family val="2"/>
        <scheme val="minor"/>
      </rPr>
      <t>UBICACIÓN AUDITORIO</t>
    </r>
  </si>
  <si>
    <r>
      <rPr>
        <b/>
        <sz val="11"/>
        <color theme="1"/>
        <rFont val="Calibri"/>
        <family val="2"/>
        <scheme val="minor"/>
      </rPr>
      <t>MANTENIMIENTO PREVENTIVO A UNIDAD DE AIRE ACONDICIONADO
TIPO MINISPLIT DE 12000 BTU</t>
    </r>
    <r>
      <rPr>
        <sz val="11"/>
        <color theme="1"/>
        <rFont val="Calibri"/>
        <family val="2"/>
        <scheme val="minor"/>
      </rPr>
      <t xml:space="preserve">
- DESENSAMBLE DE UNIDAD MANEJADORA DE AIRE
- LAVADO DE SERPENTÍN EVAPORADOR - LAVADO DE ALERÓN, ALETILLAS, GABINETE, FILTROS DE AIRE.
- LAVADO DE UNIDAD CONDENSADORA
- LAVADO DE SERPENTÍN CONDENSADOR
</t>
    </r>
    <r>
      <rPr>
        <b/>
        <sz val="11"/>
        <color theme="1"/>
        <rFont val="Calibri"/>
        <family val="2"/>
        <scheme val="minor"/>
      </rPr>
      <t>UBICACIÓN DIRECCIÓN</t>
    </r>
  </si>
  <si>
    <r>
      <rPr>
        <b/>
        <sz val="11"/>
        <color theme="1"/>
        <rFont val="Calibri"/>
        <family val="2"/>
        <scheme val="minor"/>
      </rPr>
      <t>MANTENIMIENTO PREVENTIVO A UNIDAD DE AIRE ACONDICIONADO
TIPO MINISPLIT DE 12000 BTU</t>
    </r>
    <r>
      <rPr>
        <sz val="11"/>
        <color theme="1"/>
        <rFont val="Calibri"/>
        <family val="2"/>
        <scheme val="minor"/>
      </rPr>
      <t xml:space="preserve">
- DESENSAMBLE DE UNIDAD MANEJADORA DE AIRE
- LAVADO DE SERPENTÍN EVAPORADOR - LAVADO DE ALERÓN, ALETILLAS, GABINETE, FILTROS DE AIRE.
- LAVADO DE UNIDAD CONDENSADORA
- LAVADO DE SERPENTÍN CONDENSADOR
</t>
    </r>
    <r>
      <rPr>
        <b/>
        <sz val="11"/>
        <color theme="1"/>
        <rFont val="Calibri"/>
        <family val="2"/>
        <scheme val="minor"/>
      </rPr>
      <t>UBICACIÓN SALA DE JUNTAS</t>
    </r>
  </si>
  <si>
    <r>
      <rPr>
        <b/>
        <sz val="11"/>
        <color theme="1"/>
        <rFont val="Calibri"/>
        <family val="2"/>
        <scheme val="minor"/>
      </rPr>
      <t>MANTENIMIENTO PREVENTIVO A UNIDADES DE AIRE ACONDICIONADO
TIPO MINISPLIT DE 24000 BTU</t>
    </r>
    <r>
      <rPr>
        <sz val="11"/>
        <color theme="1"/>
        <rFont val="Calibri"/>
        <family val="2"/>
        <scheme val="minor"/>
      </rPr>
      <t xml:space="preserve">
- DESENSAMBLE DE UNIDAD MANEJADORA DE AIRE
- LAVADO DE SERPENTÍN EVAPORADOR - LAVADO DE ALERÓN, ALETILLAS, GABINETE, FILTROS DE AIRE.
- LAVADO DE UNIDAD CONDENSADORA
- LAVADO DE SERPENTÍN CONDENSADOR
</t>
    </r>
    <r>
      <rPr>
        <b/>
        <sz val="11"/>
        <color theme="1"/>
        <rFont val="Calibri"/>
        <family val="2"/>
        <scheme val="minor"/>
      </rPr>
      <t>UBICACIÓN CENTRO DE COMPUTO</t>
    </r>
  </si>
  <si>
    <r>
      <rPr>
        <b/>
        <sz val="11"/>
        <color theme="1"/>
        <rFont val="Calibri"/>
        <family val="2"/>
        <scheme val="minor"/>
      </rPr>
      <t>MANTENIMIENTO PREVENTIVO A UNIDADES DE AIRE ACONDICIONADO
TIPO MINISPLIT DE 24000 BTU</t>
    </r>
    <r>
      <rPr>
        <sz val="11"/>
        <color theme="1"/>
        <rFont val="Calibri"/>
        <family val="2"/>
        <scheme val="minor"/>
      </rPr>
      <t xml:space="preserve">
- DESENSAMBLE DE UNIDAD MANEJADORA DE AIRE
- LAVADO DE SERPENTÍN EVAPORADOR - LAVADO DE ALERÓN, ALETILLAS, GABINETE, FILTROS DE AIRE.
- LAVADO DE UNIDAD CONDENSADORA
- LAVADO DE SERPENTÍN CONDENSADOR
</t>
    </r>
    <r>
      <rPr>
        <b/>
        <sz val="11"/>
        <color theme="1"/>
        <rFont val="Calibri"/>
        <family val="2"/>
        <scheme val="minor"/>
      </rPr>
      <t>UBICACIÓN SALA DE ACTOS</t>
    </r>
  </si>
  <si>
    <r>
      <rPr>
        <b/>
        <sz val="11"/>
        <color theme="1"/>
        <rFont val="Calibri"/>
        <family val="2"/>
        <scheme val="minor"/>
      </rPr>
      <t xml:space="preserve"> MANTENIMIENTO PREVENTIVO A UNIDAD DE AIRE ACONDICIONADO
TIPO MINISPLIT DE 24000 BTU</t>
    </r>
    <r>
      <rPr>
        <sz val="11"/>
        <color theme="1"/>
        <rFont val="Calibri"/>
        <family val="2"/>
        <scheme val="minor"/>
      </rPr>
      <t xml:space="preserve">
- DESENSAMBLE DE UNIDAD MANEJADORA DE AIRE
- LAVADO DE SERPENTÍN EVAPORADOR - LAVADO DE ALERÓN, ALETILLAS, GABINETE, FILTROS DE AIRE.
- LAVADO DE UNIDAD CONDENSADORA
- LAVADO DE SERPENTÍN CONDENSADOR
</t>
    </r>
    <r>
      <rPr>
        <b/>
        <sz val="11"/>
        <color theme="1"/>
        <rFont val="Calibri"/>
        <family val="2"/>
        <scheme val="minor"/>
      </rPr>
      <t>UBICACIÓN AULA DE POSGRADO</t>
    </r>
  </si>
  <si>
    <r>
      <rPr>
        <b/>
        <sz val="11"/>
        <color theme="1"/>
        <rFont val="Calibri"/>
        <family val="2"/>
        <scheme val="minor"/>
      </rPr>
      <t>MANTENIMIENTO PREVENTIVO A UNIDAD DE AIRE ACONDICIONADO
TIPO MINISPLIT DE 24000 BTU</t>
    </r>
    <r>
      <rPr>
        <sz val="11"/>
        <color theme="1"/>
        <rFont val="Calibri"/>
        <family val="2"/>
        <scheme val="minor"/>
      </rPr>
      <t xml:space="preserve">
- DESENSAMBLE DE UNIDAD MANEJADORA DE AIRE
- LAVADO DE SERPENTÍN EVAPORADOR
- LAVADO DE ALERÓN, ALETILLAS, GABINETE, FILTROS DE AIRE.
- LAVADO DE UNIDAD CONDENSADORA
- LAVADO DE SERPENTÍN CONDENSADOR
</t>
    </r>
    <r>
      <rPr>
        <b/>
        <sz val="11"/>
        <color theme="1"/>
        <rFont val="Calibri"/>
        <family val="2"/>
        <scheme val="minor"/>
      </rPr>
      <t>UBICACIÓN SITE EDIFICIO 30</t>
    </r>
  </si>
  <si>
    <r>
      <rPr>
        <b/>
        <sz val="11"/>
        <color theme="1"/>
        <rFont val="Calibri"/>
        <family val="2"/>
        <scheme val="minor"/>
      </rPr>
      <t>MANTENIMIENTO PREVENTIVO A UNIDAD DE AIRE ACONDICIONADO
TIPO MINISPLIT DE 12000 BTU</t>
    </r>
    <r>
      <rPr>
        <sz val="11"/>
        <color theme="1"/>
        <rFont val="Calibri"/>
        <family val="2"/>
        <scheme val="minor"/>
      </rPr>
      <t xml:space="preserve">
- DESENSAMBLE DE UNIDAD MANEJADORA DE AIRE
- LAVADO DE SERPENTÍN EVAPORADOR
- LAVADO DE ALERÓN, ALETILLAS, GABINETE, FILTROS DE AIRE.
- LAVADO DE UNIDAD CONDENSADORA
- LAVADO DE SERPENTÍN CONDENSADOR
</t>
    </r>
    <r>
      <rPr>
        <b/>
        <sz val="11"/>
        <color theme="1"/>
        <rFont val="Calibri"/>
        <family val="2"/>
        <scheme val="minor"/>
      </rPr>
      <t>UBICACIÓN PLANTA PILOTO</t>
    </r>
  </si>
  <si>
    <r>
      <rPr>
        <b/>
        <sz val="11"/>
        <color theme="1"/>
        <rFont val="Calibri"/>
        <family val="2"/>
        <scheme val="minor"/>
      </rPr>
      <t>SERVICIO DE MANTENIMIENTO CORRRECTIVO PARA MUFLA MARCA FELISA</t>
    </r>
    <r>
      <rPr>
        <sz val="11"/>
        <color theme="1"/>
        <rFont val="Calibri"/>
        <family val="2"/>
        <scheme val="minor"/>
      </rPr>
      <t xml:space="preserve">
CAMBIO DE RESISTENCIAS, REVISION DE CONTROL, REVISION DE SENSOR DE ALTA TEMPERATURA, CAMBIO DE CABLEADO Y CONECTORES, LIMPIEZA Y REVISION EN GENERAL
</t>
    </r>
    <r>
      <rPr>
        <b/>
        <sz val="11"/>
        <color theme="1"/>
        <rFont val="Calibri"/>
        <family val="2"/>
        <scheme val="minor"/>
      </rPr>
      <t>UBICADO EN LABORATORIO QUÍMICA 4</t>
    </r>
  </si>
  <si>
    <r>
      <rPr>
        <b/>
        <sz val="11"/>
        <color theme="1"/>
        <rFont val="Calibri"/>
        <family val="2"/>
        <scheme val="minor"/>
      </rPr>
      <t>SERVICIO DE MANTENIMIENTO CORRRECTIVO PARA MUFLA MARCA LINBERG MODELO 51848</t>
    </r>
    <r>
      <rPr>
        <sz val="11"/>
        <color theme="1"/>
        <rFont val="Calibri"/>
        <family val="2"/>
        <scheme val="minor"/>
      </rPr>
      <t xml:space="preserve">
REVISION DE RESISTENCIAS, CAMBIO DE CONTROL, CAMBIO DE SENSOR DE ALTA TEMPERATURA, CAMBIO DE CABLEADO, CONECTORES, LIMPIEZA Y REVISION EN GENERAL
</t>
    </r>
    <r>
      <rPr>
        <b/>
        <sz val="11"/>
        <color theme="1"/>
        <rFont val="Calibri"/>
        <family val="2"/>
        <scheme val="minor"/>
      </rPr>
      <t>UBICADO EN LABORATORIO QUÍMICA 1-2</t>
    </r>
  </si>
  <si>
    <r>
      <rPr>
        <b/>
        <sz val="11"/>
        <color theme="1"/>
        <rFont val="Calibri"/>
        <family val="2"/>
        <scheme val="minor"/>
      </rPr>
      <t>SERVICIO DE MANTENIMIENTO CORRRECTIVO PARA MUFLA</t>
    </r>
    <r>
      <rPr>
        <sz val="11"/>
        <color theme="1"/>
        <rFont val="Calibri"/>
        <family val="2"/>
        <scheme val="minor"/>
      </rPr>
      <t xml:space="preserve">
 REVISION DE RESISTENCIAS, CAMBIO DE CONTROL, CAMBIO DE SENSOR DE ALTA TEMPERATURA, CAMBIO DE CABLEADO, CONECTORES, LIMPIEZA Y REVISION EN GENERAL
</t>
    </r>
    <r>
      <rPr>
        <b/>
        <sz val="11"/>
        <color theme="1"/>
        <rFont val="Calibri"/>
        <family val="2"/>
        <scheme val="minor"/>
      </rPr>
      <t>UBICADO EN LABORATORIO QUÍMICA 4</t>
    </r>
  </si>
  <si>
    <r>
      <rPr>
        <b/>
        <sz val="11"/>
        <color theme="1"/>
        <rFont val="Calibri"/>
        <family val="2"/>
        <scheme val="minor"/>
      </rPr>
      <t xml:space="preserve">SERVICIO DE MANTENIMIENTO CORRRECTIVO PARA AUTOCLAVE VERTICAL MARCA CHROMALOX MODELO AF26 </t>
    </r>
    <r>
      <rPr>
        <sz val="11"/>
        <color theme="1"/>
        <rFont val="Calibri"/>
        <family val="2"/>
        <scheme val="minor"/>
      </rPr>
      <t xml:space="preserve">
REVISION DE RESISTENCIAS, CAMBIO DE CONTROL, CAMBIO DE SENSOR TIPO K, COLOCACION DE RELEVADOR DE ESTADO SOLIDO, CAMBIO DE ELECTROVALVULA, AJUSTE DE TEMPERATURA, AJUSTE DE MANOMETRO DE PRESION, CAMBIO DE CABLEADO Y CONECTORES, LIMPIEZA Y REVISION EN GENERAL
</t>
    </r>
    <r>
      <rPr>
        <b/>
        <sz val="11"/>
        <color theme="1"/>
        <rFont val="Calibri"/>
        <family val="2"/>
        <scheme val="minor"/>
      </rPr>
      <t>UBICADO EN LABORATORIO QUÍMICA 5</t>
    </r>
  </si>
  <si>
    <r>
      <rPr>
        <b/>
        <sz val="11"/>
        <color theme="1"/>
        <rFont val="Calibri"/>
        <family val="2"/>
        <scheme val="minor"/>
      </rPr>
      <t>SERVICIO DE MANTENIMIENTO PREVENTIVO PARA BOMBA DE VACIO MARCA FELISA MODELO FE-1400</t>
    </r>
    <r>
      <rPr>
        <sz val="11"/>
        <color theme="1"/>
        <rFont val="Calibri"/>
        <family val="2"/>
        <scheme val="minor"/>
      </rPr>
      <t xml:space="preserve">
REVISION DE BANDA, CAMBIO DE ACEITE DE ALTO VACIO, REVISION DE ALAVES, LIMPIEZA DE CAMARA DE VACIO, CAMBIO DE VALVULA DE ALIVIO, AJUSTE DE ROTOR, AJUSTE CON MANOMETRO DE VACIO, REVISION DE LLAVES Y TUBERIAS, LIMPIEZA Y REVISION EN GENERAL SISTEMA DE VACIO Y BOMBA EN MESAS DE TRABAJO
</t>
    </r>
    <r>
      <rPr>
        <b/>
        <sz val="11"/>
        <color theme="1"/>
        <rFont val="Calibri"/>
        <family val="2"/>
        <scheme val="minor"/>
      </rPr>
      <t>UBICADO EN LABORATORIO QUÍMICA 3</t>
    </r>
  </si>
  <si>
    <r>
      <rPr>
        <b/>
        <sz val="11"/>
        <color theme="1"/>
        <rFont val="Calibri"/>
        <family val="2"/>
        <scheme val="minor"/>
      </rPr>
      <t>SERVICIO DE MANTENIMIENTO PREVENTIVO, PARA BALANZA ANALITICA MARCA ADAM MODELO PW254</t>
    </r>
    <r>
      <rPr>
        <sz val="11"/>
        <color theme="1"/>
        <rFont val="Calibri"/>
        <family val="2"/>
        <scheme val="minor"/>
      </rPr>
      <t xml:space="preserve">
REVISION DE CELDA DE CARGA, REVISION DE FLEJES, REVISION DE TARJETA DE COMPENSACION DE TEMPERATURA, REVISION Y LIMPIEZA DE TARJETA PRENCIPAL, REVISION Y LIMPIEZA DE K33TARJETA DE CONTROLES, AJUSTE DE CELDA, REPROGRAMACION DE PARAMETROS, CALIBRACION E INFORME DE COMPORTAMIENTO CON MASAS CERTIFICADAS, LIMPIEZA Y REVISION EN GENERAL
</t>
    </r>
    <r>
      <rPr>
        <b/>
        <sz val="11"/>
        <color theme="1"/>
        <rFont val="Calibri"/>
        <family val="2"/>
        <scheme val="minor"/>
      </rPr>
      <t>UBICADO EN LABORATORIO QUÍMICA 4</t>
    </r>
  </si>
  <si>
    <r>
      <rPr>
        <b/>
        <sz val="11"/>
        <color theme="1"/>
        <rFont val="Calibri"/>
        <family val="2"/>
        <scheme val="minor"/>
      </rPr>
      <t>SERVICIO DE MANTENIMIENTO PREVENTIVO, PARA BALANZA ANALITICA MARCA ADAM MODELO PW254</t>
    </r>
    <r>
      <rPr>
        <sz val="11"/>
        <color theme="1"/>
        <rFont val="Calibri"/>
        <family val="2"/>
        <scheme val="minor"/>
      </rPr>
      <t xml:space="preserve">
REVISION DE CELDA DE CARGA, REVISION DE FLEJES, REVISION DE TARJETA DE COMPENSACION DE TEMPERATURA, REVISION Y LIMPIEZA DE TARJETA PRENCIPAL, REVISION Y LIMPIEZA DE TARJETA DE CONTROLES, AJUSTE DE CELDA, REPROGRAMACION DE PARAMETROS, CALIBRACION E INFORME DE COMPORTAMIENTO CON MASAS CERTIFICADAS, LIMPIEZA Y REVISION EN GENERAL
</t>
    </r>
    <r>
      <rPr>
        <b/>
        <sz val="11"/>
        <color theme="1"/>
        <rFont val="Calibri"/>
        <family val="2"/>
        <scheme val="minor"/>
      </rPr>
      <t>UBICADO EN LABORATORIO QUÍMICA 4</t>
    </r>
  </si>
  <si>
    <r>
      <rPr>
        <b/>
        <sz val="11"/>
        <color theme="1"/>
        <rFont val="Calibri"/>
        <family val="2"/>
        <scheme val="minor"/>
      </rPr>
      <t xml:space="preserve">SERVICIO DE MANTENIMIENTO PREVENTIVO Y CORRECTIVO TIPO EXHAUSTIVO DE UN ELEVADOR DE PASAJEROS DOPPLER
</t>
    </r>
    <r>
      <rPr>
        <sz val="11"/>
        <color theme="1"/>
        <rFont val="Calibri"/>
        <family val="2"/>
        <scheme val="minor"/>
      </rPr>
      <t>INCLUYE: LIMPIEZA GENERAL DE TODOS LOS SISTEMAS Y COMPONENTES DEL ELEVADOR, LUBRICACIÓN DE TODOS LOS COMPONENTES Y SISTEMAS, SE REALIZARAN LAS PRUEBAS NECESARIAS EN LOS DISPOSITIVOS DE SEGURIDAD, SE PONDRÁ EN FUNCIONAMIENTO NORMAL Y VERIFICARÁ EL BUEN FUNCIONAMIENTO DE LOS SISTEMAS EN CONJUNTO.</t>
    </r>
  </si>
  <si>
    <r>
      <rPr>
        <b/>
        <sz val="11"/>
        <color theme="1"/>
        <rFont val="Calibri"/>
        <family val="2"/>
        <scheme val="minor"/>
      </rPr>
      <t xml:space="preserve">SUMINISTRO E INSTALACIÓN DE BOMBA HIDRÁULICA PARA PUERTA ABATIBLE DE PASILLO
</t>
    </r>
    <r>
      <rPr>
        <sz val="11"/>
        <color theme="1"/>
        <rFont val="Calibri"/>
        <family val="2"/>
        <scheme val="minor"/>
      </rPr>
      <t>CORRESPONDIENTE AL NIVEL DE P.B. (PARA SUSTITUIR LA ACTUAL QUE SE ENCUENTRA DAÑADA)</t>
    </r>
  </si>
  <si>
    <r>
      <rPr>
        <b/>
        <sz val="11"/>
        <color theme="1"/>
        <rFont val="Calibri"/>
        <family val="2"/>
        <scheme val="minor"/>
      </rPr>
      <t xml:space="preserve">SUMINISTRO E INSTALACIÓN DE INTERRUPTORES/ ELECTROMAGNÉTICOS TIPO LÁPIZ
</t>
    </r>
    <r>
      <rPr>
        <sz val="11"/>
        <color theme="1"/>
        <rFont val="Calibri"/>
        <family val="2"/>
        <scheme val="minor"/>
      </rPr>
      <t>(PARA SUSTITUIR LOS ACTUALES, QUE PRESENTAN FALLAS, PROVOCANDO PARADAS CON DESNIVEL Y PERDIDAS DE POSICIÓN)</t>
    </r>
  </si>
  <si>
    <r>
      <rPr>
        <b/>
        <sz val="11"/>
        <color theme="1"/>
        <rFont val="Calibri"/>
        <family val="2"/>
        <scheme val="minor"/>
      </rPr>
      <t xml:space="preserve">SUMINISTRO E INSTALACIÓN DE CUBETA DE ACEITE HIDRÁULICO, USO ESPECIAL PARA ELEVADOR.
</t>
    </r>
    <r>
      <rPr>
        <sz val="11"/>
        <color theme="1"/>
        <rFont val="Calibri"/>
        <family val="2"/>
        <scheme val="minor"/>
      </rPr>
      <t>(PARA REPONER EL ACEITE FALTANTE EN EL DEPÓSITO DE LA UNIDAD HIDRÁULICA)</t>
    </r>
  </si>
  <si>
    <t>PRECIO UNITARIO
SIN IVA</t>
  </si>
  <si>
    <t>NUMERO DE DÍAS PARA LA PRESTACIÓN DEL SERVICIO</t>
  </si>
  <si>
    <t>COORDINACIÓN DE EDUCACIÓN SUPERIOR</t>
  </si>
  <si>
    <r>
      <rPr>
        <b/>
        <sz val="11"/>
        <color theme="1"/>
        <rFont val="Calibri"/>
        <family val="2"/>
        <scheme val="minor"/>
      </rPr>
      <t xml:space="preserve">MANTENIMIENTO CORRECTIVO PARA LA OPERACIÓN DE UN EQUIPO ANALÍTICO PARA EL MANEJO DE GASES ESPECIALES
MARCA CONCOA.
</t>
    </r>
    <r>
      <rPr>
        <sz val="11"/>
        <color theme="1"/>
        <rFont val="Calibri"/>
        <family val="2"/>
        <scheme val="minor"/>
      </rPr>
      <t>INCLUYE: -REPARACIÓN DE REGULADOR DE PRESIÓN MARCA CONCOA. -CAMBIO DE DUCTO DE EXTRACCIÓN DE PLASTICO EXISTENTE POR DUCTO DE ALUMINIO CORRUGADO DE 2 METROS APROX.</t>
    </r>
  </si>
  <si>
    <t>CONCOA</t>
  </si>
  <si>
    <r>
      <rPr>
        <b/>
        <sz val="11"/>
        <color theme="1"/>
        <rFont val="Calibri"/>
        <family val="2"/>
        <scheme val="minor"/>
      </rPr>
      <t xml:space="preserve">MANTENIMIENTO PREVENTIVO A UNIDAD DE AIRE ACONDICIONADO TIPO MINISPLIT
</t>
    </r>
    <r>
      <rPr>
        <sz val="11"/>
        <color theme="1"/>
        <rFont val="Calibri"/>
        <family val="2"/>
        <scheme val="minor"/>
      </rPr>
      <t>CONSISTENTE EN: -LIMPIEZA DE
SERPENTINES CON PRODUCTO QUÍMICO. -LIMPIEZA TOTAL DE CHASIS Y GABINETES. -LUBRICACIÓN DE FLECHAS Y
MOTORES. -CARGA DE GAS REFRIGERANTE R- 22.-PARÁMETROS LAVADO DE CHAROLA DE CONDENSADOS Y DESINSECTACIÓN. -LIMPIEZA DE FILTROS DE AIRE. -REVISIÓN Y CARGAS DE VOLTAJE DE COMPRESOR. -PRUEBAS. -CHEQUEOS Y ARRANQUES -LIMPIEZA DE TARJETA ELECTRÓNICA Y AJUSTE DE LA MISMA.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</si>
</sst>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6">
    <xf numFmtId="0" fontId="0" fillId="0" borderId="0" xfId="0"/>
    <xf numFmtId="44" fontId="3" fillId="3" borderId="1" xfId="1" applyNumberFormat="1" applyFont="1" applyFill="1" applyBorder="1" applyAlignment="1" applyProtection="1">
      <alignment horizontal="center" vertical="center" wrapText="1"/>
      <protection locked="0"/>
    </xf>
    <xf numFmtId="44" fontId="3" fillId="3" borderId="1" xfId="2" applyFont="1" applyFill="1" applyBorder="1" applyAlignment="1" applyProtection="1">
      <alignment horizontal="center" vertical="center" wrapText="1"/>
      <protection locked="0"/>
    </xf>
    <xf numFmtId="44" fontId="3" fillId="3" borderId="1" xfId="2" applyFont="1" applyFill="1" applyBorder="1" applyAlignment="1" applyProtection="1">
      <alignment horizontal="center" vertical="center" wrapText="1"/>
    </xf>
    <xf numFmtId="0" fontId="0" fillId="0" borderId="0" xfId="0" applyFont="1" applyProtection="1">
      <protection locked="0"/>
    </xf>
    <xf numFmtId="0" fontId="0" fillId="0" borderId="1" xfId="0" applyFont="1" applyBorder="1" applyProtection="1">
      <protection locked="0"/>
    </xf>
    <xf numFmtId="44" fontId="0" fillId="0" borderId="1" xfId="2" applyFont="1" applyBorder="1" applyAlignment="1" applyProtection="1">
      <alignment horizontal="center" vertical="center"/>
      <protection locked="0"/>
    </xf>
    <xf numFmtId="44" fontId="0" fillId="0" borderId="0" xfId="2" applyFont="1" applyAlignment="1" applyProtection="1">
      <alignment horizontal="center" vertical="center"/>
      <protection locked="0"/>
    </xf>
    <xf numFmtId="44" fontId="0" fillId="0" borderId="1" xfId="2" applyFont="1" applyBorder="1" applyAlignment="1" applyProtection="1">
      <alignment horizontal="center" vertical="center"/>
    </xf>
    <xf numFmtId="0" fontId="2" fillId="2" borderId="1" xfId="0" applyFont="1" applyFill="1" applyBorder="1" applyAlignment="1" applyProtection="1">
      <alignment horizontal="center" vertical="center" wrapText="1"/>
    </xf>
    <xf numFmtId="0" fontId="0"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0" fillId="0" borderId="2" xfId="0" applyFont="1" applyBorder="1" applyAlignment="1" applyProtection="1">
      <alignment horizontal="center" vertical="center" wrapText="1"/>
    </xf>
    <xf numFmtId="0" fontId="2" fillId="3" borderId="1" xfId="0" applyFont="1" applyFill="1" applyBorder="1" applyAlignment="1" applyProtection="1">
      <alignment horizontal="center" vertical="center" wrapText="1"/>
      <protection locked="0"/>
    </xf>
    <xf numFmtId="0" fontId="0" fillId="0" borderId="1" xfId="0" applyBorder="1" applyAlignment="1" applyProtection="1">
      <alignment horizontal="center" vertical="center" wrapText="1"/>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tabSelected="1" zoomScale="80" zoomScaleNormal="80" workbookViewId="0">
      <pane ySplit="1" topLeftCell="A35" activePane="bottomLeft" state="frozen"/>
      <selection activeCell="H1" sqref="H1"/>
      <selection pane="bottomLeft" activeCell="A37" sqref="A37"/>
    </sheetView>
  </sheetViews>
  <sheetFormatPr baseColWidth="10" defaultRowHeight="14.4" x14ac:dyDescent="0.3"/>
  <cols>
    <col min="1" max="1" width="18.109375" style="4" customWidth="1"/>
    <col min="2" max="3" width="11.5546875" style="4"/>
    <col min="4" max="4" width="18.44140625" style="4" customWidth="1"/>
    <col min="5" max="5" width="11.5546875" style="4"/>
    <col min="6" max="6" width="16.88671875" style="4" customWidth="1"/>
    <col min="7" max="7" width="112.109375" style="4" customWidth="1"/>
    <col min="8" max="8" width="14.44140625" style="4" customWidth="1"/>
    <col min="9" max="9" width="13" style="4" customWidth="1"/>
    <col min="10" max="10" width="19" style="4" customWidth="1"/>
    <col min="11" max="11" width="13.109375" style="4" customWidth="1"/>
    <col min="12" max="12" width="25.6640625" style="4" customWidth="1"/>
    <col min="13" max="13" width="13.88671875" style="4" customWidth="1"/>
    <col min="14" max="14" width="112.109375" style="4" customWidth="1"/>
    <col min="15" max="18" width="14.5546875" style="7" customWidth="1"/>
    <col min="19" max="19" width="28.33203125" style="4" customWidth="1"/>
    <col min="20" max="16384" width="11.5546875" style="4"/>
  </cols>
  <sheetData>
    <row r="1" spans="1:19" ht="43.2" x14ac:dyDescent="0.3">
      <c r="A1" s="9" t="s">
        <v>0</v>
      </c>
      <c r="B1" s="9" t="s">
        <v>1</v>
      </c>
      <c r="C1" s="9" t="s">
        <v>2</v>
      </c>
      <c r="D1" s="9" t="s">
        <v>3</v>
      </c>
      <c r="E1" s="9" t="s">
        <v>4</v>
      </c>
      <c r="F1" s="9" t="s">
        <v>5</v>
      </c>
      <c r="G1" s="9" t="s">
        <v>6</v>
      </c>
      <c r="H1" s="9" t="s">
        <v>7</v>
      </c>
      <c r="I1" s="9" t="s">
        <v>8</v>
      </c>
      <c r="J1" s="9" t="s">
        <v>9</v>
      </c>
      <c r="K1" s="9" t="s">
        <v>10</v>
      </c>
      <c r="L1" s="9" t="s">
        <v>11</v>
      </c>
      <c r="M1" s="9" t="s">
        <v>12</v>
      </c>
      <c r="N1" s="1" t="s">
        <v>73</v>
      </c>
      <c r="O1" s="2" t="s">
        <v>110</v>
      </c>
      <c r="P1" s="3" t="s">
        <v>74</v>
      </c>
      <c r="Q1" s="3" t="s">
        <v>75</v>
      </c>
      <c r="R1" s="3" t="s">
        <v>76</v>
      </c>
      <c r="S1" s="14" t="s">
        <v>111</v>
      </c>
    </row>
    <row r="2" spans="1:19" ht="100.8" x14ac:dyDescent="0.3">
      <c r="A2" s="10" t="s">
        <v>13</v>
      </c>
      <c r="B2" s="10">
        <v>1</v>
      </c>
      <c r="C2" s="10"/>
      <c r="D2" s="10" t="s">
        <v>14</v>
      </c>
      <c r="E2" s="10">
        <v>1</v>
      </c>
      <c r="F2" s="10" t="s">
        <v>15</v>
      </c>
      <c r="G2" s="10" t="s">
        <v>77</v>
      </c>
      <c r="H2" s="10" t="s">
        <v>16</v>
      </c>
      <c r="I2" s="10"/>
      <c r="J2" s="10"/>
      <c r="K2" s="10"/>
      <c r="L2" s="10" t="s">
        <v>17</v>
      </c>
      <c r="M2" s="10" t="s">
        <v>17</v>
      </c>
      <c r="N2" s="5"/>
      <c r="O2" s="6"/>
      <c r="P2" s="8">
        <f>E2*O2</f>
        <v>0</v>
      </c>
      <c r="Q2" s="8">
        <f>P2*0.16</f>
        <v>0</v>
      </c>
      <c r="R2" s="8">
        <f>P2+Q2</f>
        <v>0</v>
      </c>
      <c r="S2" s="5"/>
    </row>
    <row r="3" spans="1:19" ht="216" x14ac:dyDescent="0.3">
      <c r="A3" s="10" t="s">
        <v>13</v>
      </c>
      <c r="B3" s="10">
        <v>2</v>
      </c>
      <c r="C3" s="10"/>
      <c r="D3" s="10" t="s">
        <v>18</v>
      </c>
      <c r="E3" s="10">
        <v>1</v>
      </c>
      <c r="F3" s="10" t="s">
        <v>15</v>
      </c>
      <c r="G3" s="10" t="s">
        <v>78</v>
      </c>
      <c r="H3" s="10" t="s">
        <v>16</v>
      </c>
      <c r="I3" s="10"/>
      <c r="J3" s="10"/>
      <c r="K3" s="10" t="s">
        <v>19</v>
      </c>
      <c r="L3" s="10" t="s">
        <v>17</v>
      </c>
      <c r="M3" s="10" t="s">
        <v>17</v>
      </c>
      <c r="N3" s="5"/>
      <c r="O3" s="6"/>
      <c r="P3" s="8">
        <f t="shared" ref="P3:P35" si="0">E3*O3</f>
        <v>0</v>
      </c>
      <c r="Q3" s="8">
        <f t="shared" ref="Q3:Q35" si="1">P3*0.16</f>
        <v>0</v>
      </c>
      <c r="R3" s="8">
        <f t="shared" ref="R3:R35" si="2">P3+Q3</f>
        <v>0</v>
      </c>
      <c r="S3" s="5"/>
    </row>
    <row r="4" spans="1:19" ht="100.8" x14ac:dyDescent="0.3">
      <c r="A4" s="10" t="s">
        <v>20</v>
      </c>
      <c r="B4" s="10">
        <v>3</v>
      </c>
      <c r="C4" s="10">
        <v>1</v>
      </c>
      <c r="D4" s="10" t="s">
        <v>21</v>
      </c>
      <c r="E4" s="10">
        <v>2</v>
      </c>
      <c r="F4" s="10" t="s">
        <v>15</v>
      </c>
      <c r="G4" s="10" t="s">
        <v>79</v>
      </c>
      <c r="H4" s="10" t="s">
        <v>16</v>
      </c>
      <c r="I4" s="10"/>
      <c r="J4" s="10"/>
      <c r="K4" s="10" t="s">
        <v>22</v>
      </c>
      <c r="L4" s="10" t="s">
        <v>23</v>
      </c>
      <c r="M4" s="10">
        <v>2</v>
      </c>
      <c r="N4" s="5"/>
      <c r="O4" s="6"/>
      <c r="P4" s="8">
        <f t="shared" si="0"/>
        <v>0</v>
      </c>
      <c r="Q4" s="8">
        <f t="shared" si="1"/>
        <v>0</v>
      </c>
      <c r="R4" s="8">
        <f t="shared" si="2"/>
        <v>0</v>
      </c>
      <c r="S4" s="5"/>
    </row>
    <row r="5" spans="1:19" ht="100.8" x14ac:dyDescent="0.3">
      <c r="A5" s="10" t="s">
        <v>20</v>
      </c>
      <c r="B5" s="10">
        <v>4</v>
      </c>
      <c r="C5" s="10">
        <v>1</v>
      </c>
      <c r="D5" s="10" t="s">
        <v>21</v>
      </c>
      <c r="E5" s="10">
        <v>1</v>
      </c>
      <c r="F5" s="10" t="s">
        <v>15</v>
      </c>
      <c r="G5" s="10" t="s">
        <v>80</v>
      </c>
      <c r="H5" s="10" t="s">
        <v>16</v>
      </c>
      <c r="I5" s="10"/>
      <c r="J5" s="10"/>
      <c r="K5" s="10" t="s">
        <v>24</v>
      </c>
      <c r="L5" s="10" t="s">
        <v>25</v>
      </c>
      <c r="M5" s="10">
        <v>2</v>
      </c>
      <c r="N5" s="5"/>
      <c r="O5" s="6"/>
      <c r="P5" s="8">
        <f t="shared" si="0"/>
        <v>0</v>
      </c>
      <c r="Q5" s="8">
        <f t="shared" si="1"/>
        <v>0</v>
      </c>
      <c r="R5" s="8">
        <f t="shared" si="2"/>
        <v>0</v>
      </c>
      <c r="S5" s="5"/>
    </row>
    <row r="6" spans="1:19" ht="115.2" x14ac:dyDescent="0.3">
      <c r="A6" s="10" t="s">
        <v>20</v>
      </c>
      <c r="B6" s="10">
        <v>5</v>
      </c>
      <c r="C6" s="10">
        <v>1</v>
      </c>
      <c r="D6" s="10" t="s">
        <v>21</v>
      </c>
      <c r="E6" s="10">
        <v>8</v>
      </c>
      <c r="F6" s="10" t="s">
        <v>15</v>
      </c>
      <c r="G6" s="10" t="s">
        <v>81</v>
      </c>
      <c r="H6" s="10" t="s">
        <v>16</v>
      </c>
      <c r="I6" s="10"/>
      <c r="J6" s="10"/>
      <c r="K6" s="10" t="s">
        <v>26</v>
      </c>
      <c r="L6" s="10" t="s">
        <v>27</v>
      </c>
      <c r="M6" s="10">
        <v>2</v>
      </c>
      <c r="N6" s="5"/>
      <c r="O6" s="6"/>
      <c r="P6" s="8">
        <f t="shared" si="0"/>
        <v>0</v>
      </c>
      <c r="Q6" s="8">
        <f t="shared" si="1"/>
        <v>0</v>
      </c>
      <c r="R6" s="8">
        <f t="shared" si="2"/>
        <v>0</v>
      </c>
      <c r="S6" s="5"/>
    </row>
    <row r="7" spans="1:19" ht="100.8" x14ac:dyDescent="0.3">
      <c r="A7" s="10" t="s">
        <v>28</v>
      </c>
      <c r="B7" s="10">
        <v>6</v>
      </c>
      <c r="C7" s="10"/>
      <c r="D7" s="10" t="s">
        <v>29</v>
      </c>
      <c r="E7" s="10">
        <v>2</v>
      </c>
      <c r="F7" s="10" t="s">
        <v>30</v>
      </c>
      <c r="G7" s="11" t="s">
        <v>82</v>
      </c>
      <c r="H7" s="10" t="s">
        <v>16</v>
      </c>
      <c r="I7" s="10"/>
      <c r="J7" s="10"/>
      <c r="K7" s="10" t="s">
        <v>31</v>
      </c>
      <c r="L7" s="10" t="s">
        <v>32</v>
      </c>
      <c r="M7" s="10" t="s">
        <v>17</v>
      </c>
      <c r="N7" s="5"/>
      <c r="O7" s="6"/>
      <c r="P7" s="8">
        <f t="shared" si="0"/>
        <v>0</v>
      </c>
      <c r="Q7" s="8">
        <f t="shared" si="1"/>
        <v>0</v>
      </c>
      <c r="R7" s="8">
        <f t="shared" si="2"/>
        <v>0</v>
      </c>
      <c r="S7" s="5"/>
    </row>
    <row r="8" spans="1:19" ht="144" x14ac:dyDescent="0.3">
      <c r="A8" s="10" t="s">
        <v>13</v>
      </c>
      <c r="B8" s="10">
        <v>7</v>
      </c>
      <c r="C8" s="10"/>
      <c r="D8" s="10" t="s">
        <v>33</v>
      </c>
      <c r="E8" s="10">
        <v>1</v>
      </c>
      <c r="F8" s="10" t="s">
        <v>15</v>
      </c>
      <c r="G8" s="12" t="s">
        <v>83</v>
      </c>
      <c r="H8" s="10" t="s">
        <v>34</v>
      </c>
      <c r="I8" s="10">
        <v>12</v>
      </c>
      <c r="J8" s="10" t="s">
        <v>35</v>
      </c>
      <c r="K8" s="10" t="s">
        <v>19</v>
      </c>
      <c r="L8" s="10" t="s">
        <v>17</v>
      </c>
      <c r="M8" s="10" t="s">
        <v>17</v>
      </c>
      <c r="N8" s="5"/>
      <c r="O8" s="6"/>
      <c r="P8" s="8">
        <f>I8*O8</f>
        <v>0</v>
      </c>
      <c r="Q8" s="8">
        <f t="shared" si="1"/>
        <v>0</v>
      </c>
      <c r="R8" s="8">
        <f t="shared" si="2"/>
        <v>0</v>
      </c>
      <c r="S8" s="5"/>
    </row>
    <row r="9" spans="1:19" ht="100.8" x14ac:dyDescent="0.3">
      <c r="A9" s="10" t="s">
        <v>20</v>
      </c>
      <c r="B9" s="10">
        <v>8</v>
      </c>
      <c r="C9" s="10"/>
      <c r="D9" s="10" t="s">
        <v>36</v>
      </c>
      <c r="E9" s="10">
        <v>1</v>
      </c>
      <c r="F9" s="10" t="s">
        <v>37</v>
      </c>
      <c r="G9" s="10" t="s">
        <v>84</v>
      </c>
      <c r="H9" s="10" t="s">
        <v>16</v>
      </c>
      <c r="I9" s="10"/>
      <c r="J9" s="10"/>
      <c r="K9" s="10" t="s">
        <v>38</v>
      </c>
      <c r="L9" s="10" t="s">
        <v>39</v>
      </c>
      <c r="M9" s="10">
        <v>10</v>
      </c>
      <c r="N9" s="5"/>
      <c r="O9" s="6"/>
      <c r="P9" s="8">
        <f t="shared" si="0"/>
        <v>0</v>
      </c>
      <c r="Q9" s="8">
        <f t="shared" si="1"/>
        <v>0</v>
      </c>
      <c r="R9" s="8">
        <f t="shared" si="2"/>
        <v>0</v>
      </c>
      <c r="S9" s="5"/>
    </row>
    <row r="10" spans="1:19" ht="129.6" x14ac:dyDescent="0.3">
      <c r="A10" s="10" t="s">
        <v>20</v>
      </c>
      <c r="B10" s="10">
        <v>9</v>
      </c>
      <c r="C10" s="10"/>
      <c r="D10" s="10" t="s">
        <v>36</v>
      </c>
      <c r="E10" s="10">
        <v>1</v>
      </c>
      <c r="F10" s="10" t="s">
        <v>37</v>
      </c>
      <c r="G10" s="10" t="s">
        <v>85</v>
      </c>
      <c r="H10" s="10" t="s">
        <v>16</v>
      </c>
      <c r="I10" s="10"/>
      <c r="J10" s="10"/>
      <c r="K10" s="10" t="s">
        <v>38</v>
      </c>
      <c r="L10" s="10" t="s">
        <v>40</v>
      </c>
      <c r="M10" s="10">
        <v>15</v>
      </c>
      <c r="N10" s="5"/>
      <c r="O10" s="6"/>
      <c r="P10" s="8">
        <f t="shared" si="0"/>
        <v>0</v>
      </c>
      <c r="Q10" s="8">
        <f t="shared" si="1"/>
        <v>0</v>
      </c>
      <c r="R10" s="8">
        <f t="shared" si="2"/>
        <v>0</v>
      </c>
      <c r="S10" s="5"/>
    </row>
    <row r="11" spans="1:19" ht="100.8" x14ac:dyDescent="0.3">
      <c r="A11" s="10" t="s">
        <v>20</v>
      </c>
      <c r="B11" s="10">
        <v>10</v>
      </c>
      <c r="C11" s="10"/>
      <c r="D11" s="10" t="s">
        <v>18</v>
      </c>
      <c r="E11" s="10">
        <v>7</v>
      </c>
      <c r="F11" s="10" t="s">
        <v>15</v>
      </c>
      <c r="G11" s="10" t="s">
        <v>86</v>
      </c>
      <c r="H11" s="10" t="s">
        <v>16</v>
      </c>
      <c r="I11" s="10"/>
      <c r="J11" s="10"/>
      <c r="K11" s="10" t="s">
        <v>41</v>
      </c>
      <c r="L11" s="10" t="s">
        <v>42</v>
      </c>
      <c r="M11" s="10">
        <v>2</v>
      </c>
      <c r="N11" s="5"/>
      <c r="O11" s="6"/>
      <c r="P11" s="8">
        <f t="shared" si="0"/>
        <v>0</v>
      </c>
      <c r="Q11" s="8">
        <f t="shared" si="1"/>
        <v>0</v>
      </c>
      <c r="R11" s="8">
        <f t="shared" si="2"/>
        <v>0</v>
      </c>
      <c r="S11" s="5"/>
    </row>
    <row r="12" spans="1:19" ht="57.6" x14ac:dyDescent="0.3">
      <c r="A12" s="10" t="s">
        <v>28</v>
      </c>
      <c r="B12" s="10">
        <v>11</v>
      </c>
      <c r="C12" s="10">
        <v>2</v>
      </c>
      <c r="D12" s="10" t="s">
        <v>43</v>
      </c>
      <c r="E12" s="10">
        <v>3</v>
      </c>
      <c r="F12" s="10" t="s">
        <v>15</v>
      </c>
      <c r="G12" s="11" t="s">
        <v>87</v>
      </c>
      <c r="H12" s="10" t="s">
        <v>16</v>
      </c>
      <c r="I12" s="10"/>
      <c r="J12" s="10"/>
      <c r="K12" s="10" t="s">
        <v>17</v>
      </c>
      <c r="L12" s="10" t="s">
        <v>17</v>
      </c>
      <c r="M12" s="10" t="s">
        <v>17</v>
      </c>
      <c r="N12" s="5"/>
      <c r="O12" s="6"/>
      <c r="P12" s="8">
        <f t="shared" si="0"/>
        <v>0</v>
      </c>
      <c r="Q12" s="8">
        <f t="shared" si="1"/>
        <v>0</v>
      </c>
      <c r="R12" s="8">
        <f t="shared" si="2"/>
        <v>0</v>
      </c>
      <c r="S12" s="5"/>
    </row>
    <row r="13" spans="1:19" ht="57.6" x14ac:dyDescent="0.3">
      <c r="A13" s="10" t="s">
        <v>28</v>
      </c>
      <c r="B13" s="10">
        <v>12</v>
      </c>
      <c r="C13" s="10">
        <v>2</v>
      </c>
      <c r="D13" s="10" t="s">
        <v>43</v>
      </c>
      <c r="E13" s="10">
        <v>4</v>
      </c>
      <c r="F13" s="10" t="s">
        <v>15</v>
      </c>
      <c r="G13" s="11" t="s">
        <v>88</v>
      </c>
      <c r="H13" s="10" t="s">
        <v>16</v>
      </c>
      <c r="I13" s="10"/>
      <c r="J13" s="10"/>
      <c r="K13" s="10" t="s">
        <v>17</v>
      </c>
      <c r="L13" s="10" t="s">
        <v>17</v>
      </c>
      <c r="M13" s="10" t="s">
        <v>17</v>
      </c>
      <c r="N13" s="5"/>
      <c r="O13" s="6"/>
      <c r="P13" s="8">
        <f t="shared" si="0"/>
        <v>0</v>
      </c>
      <c r="Q13" s="8">
        <f t="shared" si="1"/>
        <v>0</v>
      </c>
      <c r="R13" s="8">
        <f t="shared" si="2"/>
        <v>0</v>
      </c>
      <c r="S13" s="5"/>
    </row>
    <row r="14" spans="1:19" ht="57.6" x14ac:dyDescent="0.3">
      <c r="A14" s="10" t="s">
        <v>28</v>
      </c>
      <c r="B14" s="10">
        <v>13</v>
      </c>
      <c r="C14" s="10">
        <v>2</v>
      </c>
      <c r="D14" s="10" t="s">
        <v>43</v>
      </c>
      <c r="E14" s="10">
        <v>8</v>
      </c>
      <c r="F14" s="10" t="s">
        <v>15</v>
      </c>
      <c r="G14" s="11" t="s">
        <v>89</v>
      </c>
      <c r="H14" s="10" t="s">
        <v>16</v>
      </c>
      <c r="I14" s="10"/>
      <c r="J14" s="10"/>
      <c r="K14" s="10" t="s">
        <v>17</v>
      </c>
      <c r="L14" s="10" t="s">
        <v>17</v>
      </c>
      <c r="M14" s="10" t="s">
        <v>17</v>
      </c>
      <c r="N14" s="5"/>
      <c r="O14" s="6"/>
      <c r="P14" s="8">
        <f t="shared" si="0"/>
        <v>0</v>
      </c>
      <c r="Q14" s="8">
        <f t="shared" si="1"/>
        <v>0</v>
      </c>
      <c r="R14" s="8">
        <f t="shared" si="2"/>
        <v>0</v>
      </c>
      <c r="S14" s="5"/>
    </row>
    <row r="15" spans="1:19" ht="57.6" x14ac:dyDescent="0.3">
      <c r="A15" s="10" t="s">
        <v>28</v>
      </c>
      <c r="B15" s="10">
        <v>14</v>
      </c>
      <c r="C15" s="10">
        <v>2</v>
      </c>
      <c r="D15" s="10" t="s">
        <v>43</v>
      </c>
      <c r="E15" s="10">
        <v>36</v>
      </c>
      <c r="F15" s="10" t="s">
        <v>15</v>
      </c>
      <c r="G15" s="11" t="s">
        <v>90</v>
      </c>
      <c r="H15" s="10" t="s">
        <v>16</v>
      </c>
      <c r="I15" s="10"/>
      <c r="J15" s="10"/>
      <c r="K15" s="10" t="s">
        <v>17</v>
      </c>
      <c r="L15" s="10" t="s">
        <v>17</v>
      </c>
      <c r="M15" s="10" t="s">
        <v>17</v>
      </c>
      <c r="N15" s="5"/>
      <c r="O15" s="6"/>
      <c r="P15" s="8">
        <f t="shared" si="0"/>
        <v>0</v>
      </c>
      <c r="Q15" s="8">
        <f t="shared" si="1"/>
        <v>0</v>
      </c>
      <c r="R15" s="8">
        <f t="shared" si="2"/>
        <v>0</v>
      </c>
      <c r="S15" s="5"/>
    </row>
    <row r="16" spans="1:19" ht="100.8" x14ac:dyDescent="0.3">
      <c r="A16" s="10" t="s">
        <v>20</v>
      </c>
      <c r="B16" s="10">
        <v>15</v>
      </c>
      <c r="C16" s="10">
        <v>3</v>
      </c>
      <c r="D16" s="10" t="s">
        <v>14</v>
      </c>
      <c r="E16" s="10">
        <v>1</v>
      </c>
      <c r="F16" s="10" t="s">
        <v>15</v>
      </c>
      <c r="G16" s="10" t="s">
        <v>91</v>
      </c>
      <c r="H16" s="10" t="s">
        <v>16</v>
      </c>
      <c r="I16" s="10"/>
      <c r="J16" s="10"/>
      <c r="K16" s="10" t="s">
        <v>44</v>
      </c>
      <c r="L16" s="10" t="s">
        <v>45</v>
      </c>
      <c r="M16" s="10">
        <v>20</v>
      </c>
      <c r="N16" s="5"/>
      <c r="O16" s="6"/>
      <c r="P16" s="8">
        <f t="shared" si="0"/>
        <v>0</v>
      </c>
      <c r="Q16" s="8">
        <f t="shared" si="1"/>
        <v>0</v>
      </c>
      <c r="R16" s="8">
        <f t="shared" si="2"/>
        <v>0</v>
      </c>
      <c r="S16" s="5"/>
    </row>
    <row r="17" spans="1:19" ht="100.8" x14ac:dyDescent="0.3">
      <c r="A17" s="10" t="s">
        <v>20</v>
      </c>
      <c r="B17" s="10">
        <v>16</v>
      </c>
      <c r="C17" s="10">
        <v>3</v>
      </c>
      <c r="D17" s="10" t="s">
        <v>14</v>
      </c>
      <c r="E17" s="10">
        <v>1</v>
      </c>
      <c r="F17" s="10" t="s">
        <v>15</v>
      </c>
      <c r="G17" s="10" t="s">
        <v>92</v>
      </c>
      <c r="H17" s="10" t="s">
        <v>16</v>
      </c>
      <c r="I17" s="10"/>
      <c r="J17" s="10"/>
      <c r="K17" s="10" t="s">
        <v>46</v>
      </c>
      <c r="L17" s="10" t="s">
        <v>47</v>
      </c>
      <c r="M17" s="10">
        <v>1</v>
      </c>
      <c r="N17" s="5"/>
      <c r="O17" s="6"/>
      <c r="P17" s="8">
        <f t="shared" si="0"/>
        <v>0</v>
      </c>
      <c r="Q17" s="8">
        <f t="shared" si="1"/>
        <v>0</v>
      </c>
      <c r="R17" s="8">
        <f t="shared" si="2"/>
        <v>0</v>
      </c>
      <c r="S17" s="5"/>
    </row>
    <row r="18" spans="1:19" ht="100.8" x14ac:dyDescent="0.3">
      <c r="A18" s="10" t="s">
        <v>20</v>
      </c>
      <c r="B18" s="10">
        <v>17</v>
      </c>
      <c r="C18" s="10">
        <v>3</v>
      </c>
      <c r="D18" s="10" t="s">
        <v>14</v>
      </c>
      <c r="E18" s="10">
        <v>1</v>
      </c>
      <c r="F18" s="10" t="s">
        <v>15</v>
      </c>
      <c r="G18" s="10" t="s">
        <v>93</v>
      </c>
      <c r="H18" s="10" t="s">
        <v>16</v>
      </c>
      <c r="I18" s="10"/>
      <c r="J18" s="10"/>
      <c r="K18" s="10" t="s">
        <v>46</v>
      </c>
      <c r="L18" s="10" t="s">
        <v>47</v>
      </c>
      <c r="M18" s="10">
        <v>1</v>
      </c>
      <c r="N18" s="5"/>
      <c r="O18" s="6"/>
      <c r="P18" s="8">
        <f t="shared" si="0"/>
        <v>0</v>
      </c>
      <c r="Q18" s="8">
        <f t="shared" si="1"/>
        <v>0</v>
      </c>
      <c r="R18" s="8">
        <f t="shared" si="2"/>
        <v>0</v>
      </c>
      <c r="S18" s="5"/>
    </row>
    <row r="19" spans="1:19" ht="100.8" x14ac:dyDescent="0.3">
      <c r="A19" s="10" t="s">
        <v>20</v>
      </c>
      <c r="B19" s="10">
        <v>18</v>
      </c>
      <c r="C19" s="10">
        <v>3</v>
      </c>
      <c r="D19" s="10" t="s">
        <v>14</v>
      </c>
      <c r="E19" s="10">
        <v>2</v>
      </c>
      <c r="F19" s="10" t="s">
        <v>15</v>
      </c>
      <c r="G19" s="10" t="s">
        <v>94</v>
      </c>
      <c r="H19" s="10" t="s">
        <v>16</v>
      </c>
      <c r="I19" s="10"/>
      <c r="J19" s="10"/>
      <c r="K19" s="10" t="s">
        <v>48</v>
      </c>
      <c r="L19" s="10" t="s">
        <v>49</v>
      </c>
      <c r="M19" s="10">
        <v>2</v>
      </c>
      <c r="N19" s="5"/>
      <c r="O19" s="6"/>
      <c r="P19" s="8">
        <f t="shared" si="0"/>
        <v>0</v>
      </c>
      <c r="Q19" s="8">
        <f t="shared" si="1"/>
        <v>0</v>
      </c>
      <c r="R19" s="8">
        <f t="shared" si="2"/>
        <v>0</v>
      </c>
      <c r="S19" s="5"/>
    </row>
    <row r="20" spans="1:19" ht="100.8" x14ac:dyDescent="0.3">
      <c r="A20" s="10" t="s">
        <v>20</v>
      </c>
      <c r="B20" s="10">
        <v>19</v>
      </c>
      <c r="C20" s="10">
        <v>3</v>
      </c>
      <c r="D20" s="10" t="s">
        <v>14</v>
      </c>
      <c r="E20" s="10">
        <v>2</v>
      </c>
      <c r="F20" s="10" t="s">
        <v>15</v>
      </c>
      <c r="G20" s="10" t="s">
        <v>95</v>
      </c>
      <c r="H20" s="10" t="s">
        <v>16</v>
      </c>
      <c r="I20" s="10"/>
      <c r="J20" s="10"/>
      <c r="K20" s="10" t="s">
        <v>50</v>
      </c>
      <c r="L20" s="10" t="s">
        <v>51</v>
      </c>
      <c r="M20" s="10">
        <v>2</v>
      </c>
      <c r="N20" s="5"/>
      <c r="O20" s="6"/>
      <c r="P20" s="8">
        <f t="shared" si="0"/>
        <v>0</v>
      </c>
      <c r="Q20" s="8">
        <f t="shared" si="1"/>
        <v>0</v>
      </c>
      <c r="R20" s="8">
        <f t="shared" si="2"/>
        <v>0</v>
      </c>
      <c r="S20" s="5"/>
    </row>
    <row r="21" spans="1:19" ht="100.8" x14ac:dyDescent="0.3">
      <c r="A21" s="10" t="s">
        <v>20</v>
      </c>
      <c r="B21" s="10">
        <v>20</v>
      </c>
      <c r="C21" s="10">
        <v>3</v>
      </c>
      <c r="D21" s="10" t="s">
        <v>14</v>
      </c>
      <c r="E21" s="10">
        <v>1</v>
      </c>
      <c r="F21" s="10" t="s">
        <v>15</v>
      </c>
      <c r="G21" s="10" t="s">
        <v>96</v>
      </c>
      <c r="H21" s="10" t="s">
        <v>16</v>
      </c>
      <c r="I21" s="10"/>
      <c r="J21" s="10"/>
      <c r="K21" s="10" t="s">
        <v>52</v>
      </c>
      <c r="L21" s="10" t="s">
        <v>53</v>
      </c>
      <c r="M21" s="10">
        <v>2</v>
      </c>
      <c r="N21" s="5"/>
      <c r="O21" s="6"/>
      <c r="P21" s="8">
        <f t="shared" si="0"/>
        <v>0</v>
      </c>
      <c r="Q21" s="8">
        <f t="shared" si="1"/>
        <v>0</v>
      </c>
      <c r="R21" s="8">
        <f t="shared" si="2"/>
        <v>0</v>
      </c>
      <c r="S21" s="5"/>
    </row>
    <row r="22" spans="1:19" ht="115.2" x14ac:dyDescent="0.3">
      <c r="A22" s="10" t="s">
        <v>20</v>
      </c>
      <c r="B22" s="10">
        <v>21</v>
      </c>
      <c r="C22" s="10">
        <v>3</v>
      </c>
      <c r="D22" s="10" t="s">
        <v>14</v>
      </c>
      <c r="E22" s="10">
        <v>1</v>
      </c>
      <c r="F22" s="10" t="s">
        <v>15</v>
      </c>
      <c r="G22" s="10" t="s">
        <v>97</v>
      </c>
      <c r="H22" s="10" t="s">
        <v>16</v>
      </c>
      <c r="I22" s="10"/>
      <c r="J22" s="10"/>
      <c r="K22" s="10" t="s">
        <v>52</v>
      </c>
      <c r="L22" s="10" t="s">
        <v>54</v>
      </c>
      <c r="M22" s="10">
        <v>2</v>
      </c>
      <c r="N22" s="5"/>
      <c r="O22" s="6"/>
      <c r="P22" s="8">
        <f t="shared" si="0"/>
        <v>0</v>
      </c>
      <c r="Q22" s="8">
        <f t="shared" si="1"/>
        <v>0</v>
      </c>
      <c r="R22" s="8">
        <f t="shared" si="2"/>
        <v>0</v>
      </c>
      <c r="S22" s="5"/>
    </row>
    <row r="23" spans="1:19" ht="115.2" x14ac:dyDescent="0.3">
      <c r="A23" s="10" t="s">
        <v>20</v>
      </c>
      <c r="B23" s="10">
        <v>22</v>
      </c>
      <c r="C23" s="10">
        <v>3</v>
      </c>
      <c r="D23" s="10" t="s">
        <v>14</v>
      </c>
      <c r="E23" s="10">
        <v>2</v>
      </c>
      <c r="F23" s="10" t="s">
        <v>15</v>
      </c>
      <c r="G23" s="10" t="s">
        <v>98</v>
      </c>
      <c r="H23" s="10" t="s">
        <v>16</v>
      </c>
      <c r="I23" s="10"/>
      <c r="J23" s="10"/>
      <c r="K23" s="10" t="s">
        <v>55</v>
      </c>
      <c r="L23" s="10" t="s">
        <v>56</v>
      </c>
      <c r="M23" s="10">
        <v>1</v>
      </c>
      <c r="N23" s="5"/>
      <c r="O23" s="6"/>
      <c r="P23" s="8">
        <f t="shared" si="0"/>
        <v>0</v>
      </c>
      <c r="Q23" s="8">
        <f t="shared" si="1"/>
        <v>0</v>
      </c>
      <c r="R23" s="8">
        <f t="shared" si="2"/>
        <v>0</v>
      </c>
      <c r="S23" s="5"/>
    </row>
    <row r="24" spans="1:19" ht="57.6" x14ac:dyDescent="0.3">
      <c r="A24" s="10" t="s">
        <v>28</v>
      </c>
      <c r="B24" s="10">
        <v>23</v>
      </c>
      <c r="C24" s="10"/>
      <c r="D24" s="10" t="s">
        <v>57</v>
      </c>
      <c r="E24" s="10">
        <v>2</v>
      </c>
      <c r="F24" s="10" t="s">
        <v>37</v>
      </c>
      <c r="G24" s="10" t="s">
        <v>99</v>
      </c>
      <c r="H24" s="10" t="s">
        <v>16</v>
      </c>
      <c r="I24" s="10"/>
      <c r="J24" s="10"/>
      <c r="K24" s="10" t="s">
        <v>58</v>
      </c>
      <c r="L24" s="10" t="s">
        <v>59</v>
      </c>
      <c r="M24" s="10" t="s">
        <v>17</v>
      </c>
      <c r="N24" s="5"/>
      <c r="O24" s="6"/>
      <c r="P24" s="8">
        <f t="shared" si="0"/>
        <v>0</v>
      </c>
      <c r="Q24" s="8">
        <f t="shared" si="1"/>
        <v>0</v>
      </c>
      <c r="R24" s="8">
        <f t="shared" si="2"/>
        <v>0</v>
      </c>
      <c r="S24" s="5"/>
    </row>
    <row r="25" spans="1:19" ht="57.6" x14ac:dyDescent="0.3">
      <c r="A25" s="10" t="s">
        <v>28</v>
      </c>
      <c r="B25" s="10">
        <v>24</v>
      </c>
      <c r="C25" s="10"/>
      <c r="D25" s="10" t="s">
        <v>57</v>
      </c>
      <c r="E25" s="10">
        <v>1</v>
      </c>
      <c r="F25" s="10" t="s">
        <v>37</v>
      </c>
      <c r="G25" s="10" t="s">
        <v>100</v>
      </c>
      <c r="H25" s="10" t="s">
        <v>16</v>
      </c>
      <c r="I25" s="10"/>
      <c r="J25" s="10"/>
      <c r="K25" s="10" t="s">
        <v>60</v>
      </c>
      <c r="L25" s="10">
        <v>51848</v>
      </c>
      <c r="M25" s="10" t="s">
        <v>17</v>
      </c>
      <c r="N25" s="5"/>
      <c r="O25" s="6"/>
      <c r="P25" s="8">
        <f t="shared" si="0"/>
        <v>0</v>
      </c>
      <c r="Q25" s="8">
        <f t="shared" si="1"/>
        <v>0</v>
      </c>
      <c r="R25" s="8">
        <f t="shared" si="2"/>
        <v>0</v>
      </c>
      <c r="S25" s="5"/>
    </row>
    <row r="26" spans="1:19" ht="57.6" x14ac:dyDescent="0.3">
      <c r="A26" s="10" t="s">
        <v>28</v>
      </c>
      <c r="B26" s="10">
        <v>25</v>
      </c>
      <c r="C26" s="10"/>
      <c r="D26" s="10" t="s">
        <v>57</v>
      </c>
      <c r="E26" s="10">
        <v>1</v>
      </c>
      <c r="F26" s="10" t="s">
        <v>37</v>
      </c>
      <c r="G26" s="10" t="s">
        <v>101</v>
      </c>
      <c r="H26" s="10" t="s">
        <v>16</v>
      </c>
      <c r="I26" s="10"/>
      <c r="J26" s="10"/>
      <c r="K26" s="10" t="s">
        <v>58</v>
      </c>
      <c r="L26" s="10" t="s">
        <v>61</v>
      </c>
      <c r="M26" s="10" t="s">
        <v>17</v>
      </c>
      <c r="N26" s="5"/>
      <c r="O26" s="6"/>
      <c r="P26" s="8">
        <f t="shared" si="0"/>
        <v>0</v>
      </c>
      <c r="Q26" s="8">
        <f t="shared" si="1"/>
        <v>0</v>
      </c>
      <c r="R26" s="8">
        <f t="shared" si="2"/>
        <v>0</v>
      </c>
      <c r="S26" s="5"/>
    </row>
    <row r="27" spans="1:19" ht="72" x14ac:dyDescent="0.3">
      <c r="A27" s="10" t="s">
        <v>28</v>
      </c>
      <c r="B27" s="10">
        <v>26</v>
      </c>
      <c r="C27" s="10"/>
      <c r="D27" s="10" t="s">
        <v>57</v>
      </c>
      <c r="E27" s="10">
        <v>1</v>
      </c>
      <c r="F27" s="10" t="s">
        <v>37</v>
      </c>
      <c r="G27" s="10" t="s">
        <v>102</v>
      </c>
      <c r="H27" s="10" t="s">
        <v>16</v>
      </c>
      <c r="I27" s="10"/>
      <c r="J27" s="10"/>
      <c r="K27" s="10" t="s">
        <v>62</v>
      </c>
      <c r="L27" s="10" t="s">
        <v>63</v>
      </c>
      <c r="M27" s="10" t="s">
        <v>17</v>
      </c>
      <c r="N27" s="5"/>
      <c r="O27" s="6"/>
      <c r="P27" s="8">
        <f t="shared" si="0"/>
        <v>0</v>
      </c>
      <c r="Q27" s="8">
        <f t="shared" si="1"/>
        <v>0</v>
      </c>
      <c r="R27" s="8">
        <f t="shared" si="2"/>
        <v>0</v>
      </c>
      <c r="S27" s="5"/>
    </row>
    <row r="28" spans="1:19" ht="72" x14ac:dyDescent="0.3">
      <c r="A28" s="10" t="s">
        <v>28</v>
      </c>
      <c r="B28" s="10">
        <v>27</v>
      </c>
      <c r="C28" s="10"/>
      <c r="D28" s="10" t="s">
        <v>57</v>
      </c>
      <c r="E28" s="10">
        <v>1</v>
      </c>
      <c r="F28" s="10" t="s">
        <v>37</v>
      </c>
      <c r="G28" s="10" t="s">
        <v>103</v>
      </c>
      <c r="H28" s="10" t="s">
        <v>16</v>
      </c>
      <c r="I28" s="10"/>
      <c r="J28" s="10"/>
      <c r="K28" s="10" t="s">
        <v>58</v>
      </c>
      <c r="L28" s="10" t="s">
        <v>64</v>
      </c>
      <c r="M28" s="10" t="s">
        <v>17</v>
      </c>
      <c r="N28" s="5"/>
      <c r="O28" s="6"/>
      <c r="P28" s="8">
        <f t="shared" si="0"/>
        <v>0</v>
      </c>
      <c r="Q28" s="8">
        <f t="shared" si="1"/>
        <v>0</v>
      </c>
      <c r="R28" s="8">
        <f t="shared" si="2"/>
        <v>0</v>
      </c>
      <c r="S28" s="5"/>
    </row>
    <row r="29" spans="1:19" ht="72" x14ac:dyDescent="0.3">
      <c r="A29" s="10" t="s">
        <v>28</v>
      </c>
      <c r="B29" s="10">
        <v>28</v>
      </c>
      <c r="C29" s="10"/>
      <c r="D29" s="10" t="s">
        <v>57</v>
      </c>
      <c r="E29" s="10">
        <v>1</v>
      </c>
      <c r="F29" s="10" t="s">
        <v>15</v>
      </c>
      <c r="G29" s="10" t="s">
        <v>104</v>
      </c>
      <c r="H29" s="10" t="s">
        <v>16</v>
      </c>
      <c r="I29" s="10"/>
      <c r="J29" s="10"/>
      <c r="K29" s="10" t="s">
        <v>65</v>
      </c>
      <c r="L29" s="10" t="s">
        <v>66</v>
      </c>
      <c r="M29" s="10" t="s">
        <v>17</v>
      </c>
      <c r="N29" s="5"/>
      <c r="O29" s="6"/>
      <c r="P29" s="8">
        <f t="shared" si="0"/>
        <v>0</v>
      </c>
      <c r="Q29" s="8">
        <f t="shared" si="1"/>
        <v>0</v>
      </c>
      <c r="R29" s="8">
        <f t="shared" si="2"/>
        <v>0</v>
      </c>
      <c r="S29" s="5"/>
    </row>
    <row r="30" spans="1:19" ht="72" x14ac:dyDescent="0.3">
      <c r="A30" s="10" t="s">
        <v>28</v>
      </c>
      <c r="B30" s="10">
        <v>29</v>
      </c>
      <c r="C30" s="10"/>
      <c r="D30" s="10" t="s">
        <v>57</v>
      </c>
      <c r="E30" s="10">
        <v>1</v>
      </c>
      <c r="F30" s="10" t="s">
        <v>15</v>
      </c>
      <c r="G30" s="10" t="s">
        <v>105</v>
      </c>
      <c r="H30" s="10" t="s">
        <v>16</v>
      </c>
      <c r="I30" s="10"/>
      <c r="J30" s="10"/>
      <c r="K30" s="10" t="s">
        <v>65</v>
      </c>
      <c r="L30" s="10" t="s">
        <v>66</v>
      </c>
      <c r="M30" s="10" t="s">
        <v>17</v>
      </c>
      <c r="N30" s="5"/>
      <c r="O30" s="6"/>
      <c r="P30" s="8">
        <f t="shared" si="0"/>
        <v>0</v>
      </c>
      <c r="Q30" s="8">
        <f t="shared" si="1"/>
        <v>0</v>
      </c>
      <c r="R30" s="8">
        <f t="shared" si="2"/>
        <v>0</v>
      </c>
      <c r="S30" s="5"/>
    </row>
    <row r="31" spans="1:19" ht="43.2" x14ac:dyDescent="0.3">
      <c r="A31" s="13" t="s">
        <v>28</v>
      </c>
      <c r="B31" s="10">
        <v>30</v>
      </c>
      <c r="C31" s="13"/>
      <c r="D31" s="13" t="s">
        <v>57</v>
      </c>
      <c r="E31" s="13">
        <v>1</v>
      </c>
      <c r="F31" s="13" t="s">
        <v>30</v>
      </c>
      <c r="G31" s="11" t="s">
        <v>67</v>
      </c>
      <c r="H31" s="10" t="s">
        <v>16</v>
      </c>
      <c r="I31" s="10"/>
      <c r="J31" s="10"/>
      <c r="K31" s="10" t="s">
        <v>68</v>
      </c>
      <c r="L31" s="10" t="s">
        <v>69</v>
      </c>
      <c r="M31" s="10" t="s">
        <v>17</v>
      </c>
      <c r="N31" s="5"/>
      <c r="O31" s="6"/>
      <c r="P31" s="8">
        <f t="shared" si="0"/>
        <v>0</v>
      </c>
      <c r="Q31" s="8">
        <f t="shared" si="1"/>
        <v>0</v>
      </c>
      <c r="R31" s="8">
        <f t="shared" si="2"/>
        <v>0</v>
      </c>
      <c r="S31" s="5"/>
    </row>
    <row r="32" spans="1:19" ht="57.6" x14ac:dyDescent="0.3">
      <c r="A32" s="10" t="s">
        <v>13</v>
      </c>
      <c r="B32" s="10">
        <v>31</v>
      </c>
      <c r="C32" s="10">
        <v>4</v>
      </c>
      <c r="D32" s="10" t="s">
        <v>70</v>
      </c>
      <c r="E32" s="10">
        <v>1</v>
      </c>
      <c r="F32" s="10" t="s">
        <v>71</v>
      </c>
      <c r="G32" s="10" t="s">
        <v>106</v>
      </c>
      <c r="H32" s="10" t="s">
        <v>16</v>
      </c>
      <c r="I32" s="10"/>
      <c r="J32" s="10"/>
      <c r="K32" s="10" t="s">
        <v>72</v>
      </c>
      <c r="L32" s="10" t="s">
        <v>17</v>
      </c>
      <c r="M32" s="10" t="s">
        <v>17</v>
      </c>
      <c r="N32" s="5"/>
      <c r="O32" s="6"/>
      <c r="P32" s="8">
        <f t="shared" si="0"/>
        <v>0</v>
      </c>
      <c r="Q32" s="8">
        <f t="shared" si="1"/>
        <v>0</v>
      </c>
      <c r="R32" s="8">
        <f t="shared" si="2"/>
        <v>0</v>
      </c>
      <c r="S32" s="5"/>
    </row>
    <row r="33" spans="1:19" ht="67.8" customHeight="1" x14ac:dyDescent="0.3">
      <c r="A33" s="10" t="s">
        <v>13</v>
      </c>
      <c r="B33" s="10">
        <v>32</v>
      </c>
      <c r="C33" s="10">
        <v>4</v>
      </c>
      <c r="D33" s="10" t="s">
        <v>70</v>
      </c>
      <c r="E33" s="10">
        <v>1</v>
      </c>
      <c r="F33" s="10" t="s">
        <v>37</v>
      </c>
      <c r="G33" s="10" t="s">
        <v>107</v>
      </c>
      <c r="H33" s="10" t="s">
        <v>16</v>
      </c>
      <c r="I33" s="10"/>
      <c r="J33" s="10"/>
      <c r="K33" s="10" t="s">
        <v>17</v>
      </c>
      <c r="L33" s="10" t="s">
        <v>17</v>
      </c>
      <c r="M33" s="10" t="s">
        <v>17</v>
      </c>
      <c r="N33" s="5"/>
      <c r="O33" s="6"/>
      <c r="P33" s="8">
        <f t="shared" si="0"/>
        <v>0</v>
      </c>
      <c r="Q33" s="8">
        <f t="shared" si="1"/>
        <v>0</v>
      </c>
      <c r="R33" s="8">
        <f t="shared" si="2"/>
        <v>0</v>
      </c>
      <c r="S33" s="5"/>
    </row>
    <row r="34" spans="1:19" ht="67.8" customHeight="1" x14ac:dyDescent="0.3">
      <c r="A34" s="10" t="s">
        <v>13</v>
      </c>
      <c r="B34" s="10">
        <v>33</v>
      </c>
      <c r="C34" s="10">
        <v>4</v>
      </c>
      <c r="D34" s="10" t="s">
        <v>70</v>
      </c>
      <c r="E34" s="10">
        <v>4</v>
      </c>
      <c r="F34" s="10" t="s">
        <v>37</v>
      </c>
      <c r="G34" s="10" t="s">
        <v>108</v>
      </c>
      <c r="H34" s="10" t="s">
        <v>16</v>
      </c>
      <c r="I34" s="10"/>
      <c r="J34" s="10"/>
      <c r="K34" s="10" t="s">
        <v>17</v>
      </c>
      <c r="L34" s="10" t="s">
        <v>17</v>
      </c>
      <c r="M34" s="10" t="s">
        <v>17</v>
      </c>
      <c r="N34" s="5"/>
      <c r="O34" s="6"/>
      <c r="P34" s="8">
        <f t="shared" si="0"/>
        <v>0</v>
      </c>
      <c r="Q34" s="8">
        <f t="shared" si="1"/>
        <v>0</v>
      </c>
      <c r="R34" s="8">
        <f t="shared" si="2"/>
        <v>0</v>
      </c>
      <c r="S34" s="5"/>
    </row>
    <row r="35" spans="1:19" ht="67.8" customHeight="1" x14ac:dyDescent="0.3">
      <c r="A35" s="10" t="s">
        <v>13</v>
      </c>
      <c r="B35" s="10">
        <v>34</v>
      </c>
      <c r="C35" s="10">
        <v>4</v>
      </c>
      <c r="D35" s="10" t="s">
        <v>70</v>
      </c>
      <c r="E35" s="10">
        <v>2</v>
      </c>
      <c r="F35" s="10" t="s">
        <v>37</v>
      </c>
      <c r="G35" s="10" t="s">
        <v>109</v>
      </c>
      <c r="H35" s="10" t="s">
        <v>16</v>
      </c>
      <c r="I35" s="10"/>
      <c r="J35" s="10"/>
      <c r="K35" s="10" t="s">
        <v>17</v>
      </c>
      <c r="L35" s="10" t="s">
        <v>17</v>
      </c>
      <c r="M35" s="10" t="s">
        <v>17</v>
      </c>
      <c r="N35" s="5"/>
      <c r="O35" s="6"/>
      <c r="P35" s="8">
        <f t="shared" si="0"/>
        <v>0</v>
      </c>
      <c r="Q35" s="8">
        <f t="shared" si="1"/>
        <v>0</v>
      </c>
      <c r="R35" s="8">
        <f t="shared" si="2"/>
        <v>0</v>
      </c>
      <c r="S35" s="5"/>
    </row>
    <row r="36" spans="1:19" ht="57.6" x14ac:dyDescent="0.3">
      <c r="A36" s="15" t="s">
        <v>28</v>
      </c>
      <c r="B36" s="15">
        <v>35</v>
      </c>
      <c r="C36" s="15"/>
      <c r="D36" s="15" t="s">
        <v>57</v>
      </c>
      <c r="E36" s="15">
        <v>1</v>
      </c>
      <c r="F36" s="15" t="s">
        <v>37</v>
      </c>
      <c r="G36" s="15" t="s">
        <v>113</v>
      </c>
      <c r="H36" s="15" t="s">
        <v>16</v>
      </c>
      <c r="I36" s="15"/>
      <c r="J36" s="15"/>
      <c r="K36" s="15" t="s">
        <v>114</v>
      </c>
      <c r="L36" s="15"/>
      <c r="M36" s="15"/>
      <c r="N36" s="5"/>
      <c r="O36" s="6"/>
      <c r="P36" s="8">
        <f t="shared" ref="P36:P37" si="3">E36*O36</f>
        <v>0</v>
      </c>
      <c r="Q36" s="8">
        <f t="shared" ref="Q36:Q37" si="4">P36*0.16</f>
        <v>0</v>
      </c>
      <c r="R36" s="8">
        <f t="shared" ref="R36:R37" si="5">P36+Q36</f>
        <v>0</v>
      </c>
      <c r="S36" s="5"/>
    </row>
    <row r="37" spans="1:19" ht="86.4" x14ac:dyDescent="0.3">
      <c r="A37" s="15" t="s">
        <v>20</v>
      </c>
      <c r="B37" s="15">
        <v>36</v>
      </c>
      <c r="C37" s="15"/>
      <c r="D37" s="15" t="s">
        <v>112</v>
      </c>
      <c r="E37" s="15">
        <v>1</v>
      </c>
      <c r="F37" s="15" t="s">
        <v>15</v>
      </c>
      <c r="G37" s="15" t="s">
        <v>115</v>
      </c>
      <c r="H37" s="15" t="s">
        <v>16</v>
      </c>
      <c r="I37" s="15"/>
      <c r="J37" s="15"/>
      <c r="K37" s="15"/>
      <c r="L37" s="15"/>
      <c r="M37" s="15"/>
      <c r="N37" s="5"/>
      <c r="O37" s="6"/>
      <c r="P37" s="8">
        <f t="shared" si="3"/>
        <v>0</v>
      </c>
      <c r="Q37" s="8">
        <f t="shared" si="4"/>
        <v>0</v>
      </c>
      <c r="R37" s="8">
        <f t="shared" si="5"/>
        <v>0</v>
      </c>
      <c r="S37" s="5"/>
    </row>
  </sheetData>
  <sheetProtection algorithmName="SHA-512" hashValue="jsvxVBFioPDTAeQuZCk+ykSg1hLif9VjmGERorf3BLWGwFGsrFZGBvFlJ4CKnW7vlK7ybINf3RrGUpG1zQuDRA==" saltValue="QY/LYVw+Hl6w+GKpg/oVD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U-00007</dc:creator>
  <cp:lastModifiedBy>U-00007</cp:lastModifiedBy>
  <dcterms:created xsi:type="dcterms:W3CDTF">2024-03-04T20:37:01Z</dcterms:created>
  <dcterms:modified xsi:type="dcterms:W3CDTF">2024-03-08T21:18:20Z</dcterms:modified>
</cp:coreProperties>
</file>