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1"/>
  <workbookPr defaultThemeVersion="166925"/>
  <mc:AlternateContent xmlns:mc="http://schemas.openxmlformats.org/markup-compatibility/2006">
    <mc:Choice Requires="x15">
      <x15ac:absPath xmlns:x15ac="http://schemas.microsoft.com/office/spreadsheetml/2010/11/ac" url="C:\Users\Manuel\Documents\2024\LP24-2024\"/>
    </mc:Choice>
  </mc:AlternateContent>
  <xr:revisionPtr revIDLastSave="0" documentId="13_ncr:1_{CB0725FE-7CBE-43FB-BAFA-6F807EF3B443}" xr6:coauthVersionLast="47" xr6:coauthVersionMax="47" xr10:uidLastSave="{00000000-0000-0000-0000-000000000000}"/>
  <bookViews>
    <workbookView xWindow="-120" yWindow="-120" windowWidth="24240" windowHeight="13020" xr2:uid="{16C1E6BF-EBB3-4BE3-9B29-ABF6F475F6C6}"/>
  </bookViews>
  <sheets>
    <sheet name="Archivo Excel Descargable LP16"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73" i="1" l="1"/>
  <c r="N473" i="1" s="1"/>
  <c r="L473" i="1"/>
  <c r="M472" i="1"/>
  <c r="N472" i="1" s="1"/>
  <c r="L472" i="1"/>
  <c r="L471" i="1"/>
  <c r="M471" i="1" s="1"/>
  <c r="N471" i="1" s="1"/>
  <c r="N470" i="1"/>
  <c r="M470" i="1"/>
  <c r="L470" i="1"/>
  <c r="N469" i="1"/>
  <c r="M469" i="1"/>
  <c r="L469" i="1"/>
  <c r="M468" i="1"/>
  <c r="N468" i="1" s="1"/>
  <c r="L468" i="1"/>
  <c r="L467" i="1"/>
  <c r="M467" i="1" s="1"/>
  <c r="N467" i="1" s="1"/>
  <c r="N466" i="1"/>
  <c r="M466" i="1"/>
  <c r="L466" i="1"/>
  <c r="N465" i="1"/>
  <c r="M465" i="1"/>
  <c r="L465" i="1"/>
  <c r="M464" i="1"/>
  <c r="N464" i="1" s="1"/>
  <c r="L464" i="1"/>
  <c r="L463" i="1"/>
  <c r="M463" i="1" s="1"/>
  <c r="N463" i="1" s="1"/>
  <c r="N462" i="1"/>
  <c r="M462" i="1"/>
  <c r="L462" i="1"/>
  <c r="N461" i="1"/>
  <c r="M461" i="1"/>
  <c r="L461" i="1"/>
  <c r="M460" i="1"/>
  <c r="N460" i="1" s="1"/>
  <c r="L460" i="1"/>
  <c r="L459" i="1"/>
  <c r="M459" i="1" s="1"/>
  <c r="N459" i="1" s="1"/>
  <c r="N458" i="1"/>
  <c r="M458" i="1"/>
  <c r="L458" i="1"/>
  <c r="N457" i="1"/>
  <c r="M457" i="1"/>
  <c r="L457" i="1"/>
  <c r="M456" i="1"/>
  <c r="N456" i="1" s="1"/>
  <c r="L456" i="1"/>
  <c r="L455" i="1"/>
  <c r="M455" i="1" s="1"/>
  <c r="N455" i="1" s="1"/>
  <c r="N454" i="1"/>
  <c r="M454" i="1"/>
  <c r="L454" i="1"/>
  <c r="N453" i="1"/>
  <c r="M453" i="1"/>
  <c r="L453" i="1"/>
  <c r="M452" i="1"/>
  <c r="N452" i="1" s="1"/>
  <c r="L452" i="1"/>
  <c r="L451" i="1"/>
  <c r="M451" i="1" s="1"/>
  <c r="N451" i="1" s="1"/>
  <c r="L450" i="1"/>
  <c r="M450" i="1" s="1"/>
  <c r="N450" i="1" s="1"/>
  <c r="N449" i="1"/>
  <c r="M449" i="1"/>
  <c r="L449" i="1"/>
  <c r="M448" i="1"/>
  <c r="N448" i="1" s="1"/>
  <c r="L448" i="1"/>
  <c r="L447" i="1"/>
  <c r="M447" i="1" s="1"/>
  <c r="N447" i="1" s="1"/>
  <c r="L446" i="1"/>
  <c r="M446" i="1" s="1"/>
  <c r="N446" i="1" s="1"/>
  <c r="N445" i="1"/>
  <c r="M445" i="1"/>
  <c r="L445" i="1"/>
  <c r="M444" i="1"/>
  <c r="N444" i="1" s="1"/>
  <c r="L444" i="1"/>
  <c r="L443" i="1"/>
  <c r="M443" i="1" s="1"/>
  <c r="N443" i="1" s="1"/>
  <c r="L442" i="1"/>
  <c r="M442" i="1" s="1"/>
  <c r="N442" i="1" s="1"/>
  <c r="N441" i="1"/>
  <c r="M441" i="1"/>
  <c r="L441" i="1"/>
  <c r="M440" i="1"/>
  <c r="N440" i="1" s="1"/>
  <c r="L440" i="1"/>
  <c r="L439" i="1"/>
  <c r="M439" i="1" s="1"/>
  <c r="N439" i="1" s="1"/>
  <c r="L438" i="1"/>
  <c r="M438" i="1" s="1"/>
  <c r="N438" i="1" s="1"/>
  <c r="N437" i="1"/>
  <c r="M437" i="1"/>
  <c r="L437" i="1"/>
  <c r="M436" i="1"/>
  <c r="N436" i="1" s="1"/>
  <c r="L436" i="1"/>
  <c r="L435" i="1"/>
  <c r="M435" i="1" s="1"/>
  <c r="N435" i="1" s="1"/>
  <c r="L434" i="1"/>
  <c r="M434" i="1" s="1"/>
  <c r="N434" i="1" s="1"/>
  <c r="N433" i="1"/>
  <c r="M433" i="1"/>
  <c r="L433" i="1"/>
  <c r="M432" i="1"/>
  <c r="N432" i="1" s="1"/>
  <c r="L432" i="1"/>
  <c r="L431" i="1"/>
  <c r="M431" i="1" s="1"/>
  <c r="N431" i="1" s="1"/>
  <c r="L430" i="1"/>
  <c r="M430" i="1" s="1"/>
  <c r="N430" i="1" s="1"/>
  <c r="N429" i="1"/>
  <c r="M429" i="1"/>
  <c r="L429" i="1"/>
  <c r="M428" i="1"/>
  <c r="N428" i="1" s="1"/>
  <c r="L428" i="1"/>
  <c r="L427" i="1"/>
  <c r="M427" i="1" s="1"/>
  <c r="N427" i="1" s="1"/>
  <c r="L426" i="1"/>
  <c r="M426" i="1" s="1"/>
  <c r="N426" i="1" s="1"/>
  <c r="N425" i="1"/>
  <c r="M425" i="1"/>
  <c r="L425" i="1"/>
  <c r="M424" i="1"/>
  <c r="N424" i="1" s="1"/>
  <c r="L424" i="1"/>
  <c r="L423" i="1"/>
  <c r="M423" i="1" s="1"/>
  <c r="N423" i="1" s="1"/>
  <c r="L422" i="1"/>
  <c r="M422" i="1" s="1"/>
  <c r="N422" i="1" s="1"/>
  <c r="N421" i="1"/>
  <c r="M421" i="1"/>
  <c r="L421" i="1"/>
  <c r="M420" i="1"/>
  <c r="N420" i="1" s="1"/>
  <c r="L420" i="1"/>
  <c r="L419" i="1"/>
  <c r="M419" i="1" s="1"/>
  <c r="N419" i="1" s="1"/>
  <c r="L418" i="1"/>
  <c r="M418" i="1" s="1"/>
  <c r="N418" i="1" s="1"/>
  <c r="N417" i="1"/>
  <c r="M417" i="1"/>
  <c r="L417" i="1"/>
  <c r="M416" i="1"/>
  <c r="N416" i="1" s="1"/>
  <c r="L416" i="1"/>
  <c r="L415" i="1"/>
  <c r="M415" i="1" s="1"/>
  <c r="N415" i="1" s="1"/>
  <c r="L414" i="1"/>
  <c r="M414" i="1" s="1"/>
  <c r="N414" i="1" s="1"/>
  <c r="N413" i="1"/>
  <c r="M413" i="1"/>
  <c r="L413" i="1"/>
  <c r="M412" i="1"/>
  <c r="N412" i="1" s="1"/>
  <c r="L412" i="1"/>
  <c r="L411" i="1"/>
  <c r="M411" i="1" s="1"/>
  <c r="N411" i="1" s="1"/>
  <c r="L410" i="1"/>
  <c r="M410" i="1" s="1"/>
  <c r="N410" i="1" s="1"/>
  <c r="N409" i="1"/>
  <c r="M409" i="1"/>
  <c r="L409" i="1"/>
  <c r="M408" i="1"/>
  <c r="N408" i="1" s="1"/>
  <c r="L408" i="1"/>
  <c r="L407" i="1"/>
  <c r="M407" i="1" s="1"/>
  <c r="N407" i="1" s="1"/>
  <c r="L406" i="1"/>
  <c r="M406" i="1" s="1"/>
  <c r="N406" i="1" s="1"/>
  <c r="N405" i="1"/>
  <c r="M405" i="1"/>
  <c r="L405" i="1"/>
  <c r="M404" i="1"/>
  <c r="N404" i="1" s="1"/>
  <c r="L404" i="1"/>
  <c r="L403" i="1"/>
  <c r="M403" i="1" s="1"/>
  <c r="N403" i="1" s="1"/>
  <c r="L402" i="1"/>
  <c r="M402" i="1" s="1"/>
  <c r="N402" i="1" s="1"/>
  <c r="N401" i="1"/>
  <c r="M401" i="1"/>
  <c r="L401" i="1"/>
  <c r="M400" i="1"/>
  <c r="N400" i="1" s="1"/>
  <c r="L400" i="1"/>
  <c r="L399" i="1"/>
  <c r="M399" i="1" s="1"/>
  <c r="N399" i="1" s="1"/>
  <c r="L398" i="1"/>
  <c r="M398" i="1" s="1"/>
  <c r="N398" i="1" s="1"/>
  <c r="N397" i="1"/>
  <c r="M397" i="1"/>
  <c r="L397" i="1"/>
  <c r="M396" i="1"/>
  <c r="N396" i="1" s="1"/>
  <c r="L396" i="1"/>
  <c r="L395" i="1"/>
  <c r="M395" i="1" s="1"/>
  <c r="N395" i="1" s="1"/>
  <c r="L394" i="1"/>
  <c r="M394" i="1" s="1"/>
  <c r="N394" i="1" s="1"/>
  <c r="N393" i="1"/>
  <c r="M393" i="1"/>
  <c r="L393" i="1"/>
  <c r="M392" i="1"/>
  <c r="N392" i="1" s="1"/>
  <c r="L392" i="1"/>
  <c r="L391" i="1"/>
  <c r="M391" i="1" s="1"/>
  <c r="N391" i="1" s="1"/>
  <c r="L390" i="1"/>
  <c r="M390" i="1" s="1"/>
  <c r="N390" i="1" s="1"/>
  <c r="N389" i="1"/>
  <c r="M389" i="1"/>
  <c r="L389" i="1"/>
  <c r="M388" i="1"/>
  <c r="N388" i="1" s="1"/>
  <c r="L388" i="1"/>
  <c r="L387" i="1"/>
  <c r="M387" i="1" s="1"/>
  <c r="N387" i="1" s="1"/>
  <c r="L386" i="1"/>
  <c r="M386" i="1" s="1"/>
  <c r="N386" i="1" s="1"/>
  <c r="N385" i="1"/>
  <c r="M385" i="1"/>
  <c r="L385" i="1"/>
  <c r="M384" i="1"/>
  <c r="N384" i="1" s="1"/>
  <c r="L384" i="1"/>
  <c r="L383" i="1"/>
  <c r="M383" i="1" s="1"/>
  <c r="N383" i="1" s="1"/>
  <c r="L382" i="1"/>
  <c r="M382" i="1" s="1"/>
  <c r="N382" i="1" s="1"/>
  <c r="N381" i="1"/>
  <c r="M381" i="1"/>
  <c r="L381" i="1"/>
  <c r="M380" i="1"/>
  <c r="N380" i="1" s="1"/>
  <c r="L380" i="1"/>
  <c r="L379" i="1"/>
  <c r="M379" i="1" s="1"/>
  <c r="N379" i="1" s="1"/>
  <c r="L378" i="1"/>
  <c r="M378" i="1" s="1"/>
  <c r="N378" i="1" s="1"/>
  <c r="N377" i="1"/>
  <c r="M377" i="1"/>
  <c r="L377" i="1"/>
  <c r="M376" i="1"/>
  <c r="N376" i="1" s="1"/>
  <c r="L376" i="1"/>
  <c r="L375" i="1"/>
  <c r="M375" i="1" s="1"/>
  <c r="N375" i="1" s="1"/>
  <c r="L374" i="1"/>
  <c r="M374" i="1" s="1"/>
  <c r="N374" i="1" s="1"/>
  <c r="N373" i="1"/>
  <c r="M373" i="1"/>
  <c r="L373" i="1"/>
  <c r="M372" i="1"/>
  <c r="N372" i="1" s="1"/>
  <c r="L372" i="1"/>
  <c r="L371" i="1"/>
  <c r="M371" i="1" s="1"/>
  <c r="N371" i="1" s="1"/>
  <c r="L370" i="1"/>
  <c r="M370" i="1" s="1"/>
  <c r="N370" i="1" s="1"/>
  <c r="L369" i="1"/>
  <c r="M369" i="1" s="1"/>
  <c r="N369" i="1" s="1"/>
  <c r="L368" i="1"/>
  <c r="M368" i="1" s="1"/>
  <c r="N368" i="1" s="1"/>
  <c r="L367" i="1"/>
  <c r="M367" i="1" s="1"/>
  <c r="N367" i="1" s="1"/>
  <c r="L366" i="1"/>
  <c r="M366" i="1" s="1"/>
  <c r="N366" i="1" s="1"/>
  <c r="L365" i="1"/>
  <c r="M365" i="1" s="1"/>
  <c r="N365" i="1" s="1"/>
  <c r="L364" i="1"/>
  <c r="M364" i="1" s="1"/>
  <c r="N364" i="1" s="1"/>
  <c r="L363" i="1"/>
  <c r="M363" i="1" s="1"/>
  <c r="N363" i="1" s="1"/>
  <c r="L362" i="1"/>
  <c r="M362" i="1" s="1"/>
  <c r="N362" i="1" s="1"/>
  <c r="L361" i="1"/>
  <c r="M361" i="1" s="1"/>
  <c r="N361" i="1" s="1"/>
  <c r="L360" i="1"/>
  <c r="M360" i="1" s="1"/>
  <c r="N360" i="1" s="1"/>
  <c r="L359" i="1"/>
  <c r="M359" i="1" s="1"/>
  <c r="N359" i="1" s="1"/>
  <c r="L358" i="1"/>
  <c r="M358" i="1" s="1"/>
  <c r="N358" i="1" s="1"/>
  <c r="M357" i="1"/>
  <c r="N357" i="1" s="1"/>
  <c r="L357" i="1"/>
  <c r="L356" i="1"/>
  <c r="M356" i="1" s="1"/>
  <c r="N356" i="1" s="1"/>
  <c r="L355" i="1"/>
  <c r="M355" i="1" s="1"/>
  <c r="N355" i="1" s="1"/>
  <c r="L354" i="1"/>
  <c r="M354" i="1" s="1"/>
  <c r="N354" i="1" s="1"/>
  <c r="L353" i="1"/>
  <c r="M353" i="1" s="1"/>
  <c r="N353" i="1" s="1"/>
  <c r="L352" i="1"/>
  <c r="M352" i="1" s="1"/>
  <c r="N352" i="1" s="1"/>
  <c r="L351" i="1"/>
  <c r="M351" i="1" s="1"/>
  <c r="N351" i="1" s="1"/>
  <c r="L350" i="1"/>
  <c r="M350" i="1" s="1"/>
  <c r="N350" i="1" s="1"/>
  <c r="L349" i="1"/>
  <c r="M349" i="1" s="1"/>
  <c r="N349" i="1" s="1"/>
  <c r="L348" i="1"/>
  <c r="M348" i="1" s="1"/>
  <c r="N348" i="1" s="1"/>
  <c r="L347" i="1"/>
  <c r="M347" i="1" s="1"/>
  <c r="N347" i="1" s="1"/>
  <c r="L346" i="1"/>
  <c r="M346" i="1" s="1"/>
  <c r="N346" i="1" s="1"/>
  <c r="L345" i="1"/>
  <c r="M345" i="1" s="1"/>
  <c r="N345" i="1" s="1"/>
  <c r="L344" i="1"/>
  <c r="M344" i="1" s="1"/>
  <c r="N344" i="1" s="1"/>
  <c r="L343" i="1"/>
  <c r="M343" i="1" s="1"/>
  <c r="N343" i="1" s="1"/>
  <c r="L342" i="1"/>
  <c r="M342" i="1" s="1"/>
  <c r="N342" i="1" s="1"/>
  <c r="L341" i="1"/>
  <c r="M341" i="1" s="1"/>
  <c r="N341" i="1" s="1"/>
  <c r="L340" i="1"/>
  <c r="M340" i="1" s="1"/>
  <c r="N340" i="1" s="1"/>
  <c r="L339" i="1"/>
  <c r="M339" i="1" s="1"/>
  <c r="N339" i="1" s="1"/>
  <c r="L338" i="1"/>
  <c r="M338" i="1" s="1"/>
  <c r="N338" i="1" s="1"/>
  <c r="M337" i="1"/>
  <c r="N337" i="1" s="1"/>
  <c r="L337" i="1"/>
  <c r="L336" i="1"/>
  <c r="M336" i="1" s="1"/>
  <c r="N336" i="1" s="1"/>
  <c r="L335" i="1"/>
  <c r="M335" i="1" s="1"/>
  <c r="N335" i="1" s="1"/>
  <c r="L334" i="1"/>
  <c r="M334" i="1" s="1"/>
  <c r="N334" i="1" s="1"/>
  <c r="L333" i="1"/>
  <c r="M333" i="1" s="1"/>
  <c r="N333" i="1" s="1"/>
  <c r="L332" i="1"/>
  <c r="M332" i="1" s="1"/>
  <c r="N332" i="1" s="1"/>
  <c r="L331" i="1"/>
  <c r="M331" i="1" s="1"/>
  <c r="N331" i="1" s="1"/>
  <c r="L330" i="1"/>
  <c r="M330" i="1" s="1"/>
  <c r="N330" i="1" s="1"/>
  <c r="L329" i="1"/>
  <c r="M329" i="1" s="1"/>
  <c r="N329" i="1" s="1"/>
  <c r="L328" i="1"/>
  <c r="M328" i="1" s="1"/>
  <c r="N328" i="1" s="1"/>
  <c r="L327" i="1"/>
  <c r="M327" i="1" s="1"/>
  <c r="N327" i="1" s="1"/>
  <c r="L326" i="1"/>
  <c r="M326" i="1" s="1"/>
  <c r="N326" i="1" s="1"/>
  <c r="L325" i="1"/>
  <c r="M325" i="1" s="1"/>
  <c r="N325" i="1" s="1"/>
  <c r="L324" i="1"/>
  <c r="M324" i="1" s="1"/>
  <c r="N324" i="1" s="1"/>
  <c r="L323" i="1"/>
  <c r="M323" i="1" s="1"/>
  <c r="N323" i="1" s="1"/>
  <c r="L322" i="1"/>
  <c r="M322" i="1" s="1"/>
  <c r="N322" i="1" s="1"/>
  <c r="M321" i="1"/>
  <c r="N321" i="1" s="1"/>
  <c r="L321" i="1"/>
  <c r="L320" i="1"/>
  <c r="M320" i="1" s="1"/>
  <c r="N320" i="1" s="1"/>
  <c r="L319" i="1"/>
  <c r="M319" i="1" s="1"/>
  <c r="N319" i="1" s="1"/>
  <c r="L318" i="1"/>
  <c r="M318" i="1" s="1"/>
  <c r="N318" i="1" s="1"/>
  <c r="L317" i="1"/>
  <c r="M317" i="1" s="1"/>
  <c r="N317" i="1" s="1"/>
  <c r="L316" i="1"/>
  <c r="M316" i="1" s="1"/>
  <c r="N316" i="1" s="1"/>
  <c r="L315" i="1"/>
  <c r="M315" i="1" s="1"/>
  <c r="N315" i="1" s="1"/>
  <c r="L314" i="1"/>
  <c r="M314" i="1" s="1"/>
  <c r="N314" i="1" s="1"/>
  <c r="L313" i="1"/>
  <c r="M313" i="1" s="1"/>
  <c r="N313" i="1" s="1"/>
  <c r="L312" i="1"/>
  <c r="M312" i="1" s="1"/>
  <c r="N312" i="1" s="1"/>
  <c r="L311" i="1"/>
  <c r="M311" i="1" s="1"/>
  <c r="N311" i="1" s="1"/>
  <c r="L310" i="1"/>
  <c r="M310" i="1" s="1"/>
  <c r="N310" i="1" s="1"/>
  <c r="L309" i="1"/>
  <c r="M309" i="1" s="1"/>
  <c r="N309" i="1" s="1"/>
  <c r="L308" i="1"/>
  <c r="M308" i="1" s="1"/>
  <c r="N308" i="1" s="1"/>
  <c r="L307" i="1"/>
  <c r="M307" i="1" s="1"/>
  <c r="N307" i="1" s="1"/>
  <c r="L306" i="1"/>
  <c r="M306" i="1" s="1"/>
  <c r="N306" i="1" s="1"/>
  <c r="L305" i="1"/>
  <c r="M305" i="1" s="1"/>
  <c r="N305" i="1" s="1"/>
  <c r="L304" i="1"/>
  <c r="M304" i="1" s="1"/>
  <c r="N304" i="1" s="1"/>
  <c r="L303" i="1"/>
  <c r="M303" i="1" s="1"/>
  <c r="N303" i="1" s="1"/>
  <c r="L302" i="1"/>
  <c r="M302" i="1" s="1"/>
  <c r="N302" i="1" s="1"/>
  <c r="L301" i="1"/>
  <c r="M301" i="1" s="1"/>
  <c r="N301" i="1" s="1"/>
  <c r="L300" i="1"/>
  <c r="M300" i="1" s="1"/>
  <c r="N300" i="1" s="1"/>
  <c r="L299" i="1"/>
  <c r="M299" i="1" s="1"/>
  <c r="N299" i="1" s="1"/>
  <c r="L298" i="1"/>
  <c r="M298" i="1" s="1"/>
  <c r="N298" i="1" s="1"/>
  <c r="M297" i="1"/>
  <c r="N297" i="1" s="1"/>
  <c r="L297" i="1"/>
  <c r="L296" i="1"/>
  <c r="M296" i="1" s="1"/>
  <c r="N296" i="1" s="1"/>
  <c r="L295" i="1"/>
  <c r="M295" i="1" s="1"/>
  <c r="N295" i="1" s="1"/>
  <c r="L294" i="1"/>
  <c r="M294" i="1" s="1"/>
  <c r="N294" i="1" s="1"/>
  <c r="L293" i="1"/>
  <c r="M293" i="1" s="1"/>
  <c r="N293" i="1" s="1"/>
  <c r="L292" i="1"/>
  <c r="M292" i="1" s="1"/>
  <c r="N292" i="1" s="1"/>
  <c r="L291" i="1"/>
  <c r="M291" i="1" s="1"/>
  <c r="N291" i="1" s="1"/>
  <c r="L290" i="1"/>
  <c r="M290" i="1" s="1"/>
  <c r="N290" i="1" s="1"/>
  <c r="L289" i="1"/>
  <c r="M289" i="1" s="1"/>
  <c r="N289" i="1" s="1"/>
  <c r="L288" i="1"/>
  <c r="M288" i="1" s="1"/>
  <c r="N288" i="1" s="1"/>
  <c r="L287" i="1"/>
  <c r="M287" i="1" s="1"/>
  <c r="N287" i="1" s="1"/>
  <c r="L286" i="1"/>
  <c r="M286" i="1" s="1"/>
  <c r="N286" i="1" s="1"/>
  <c r="L285" i="1"/>
  <c r="M285" i="1" s="1"/>
  <c r="N285" i="1" s="1"/>
  <c r="L284" i="1"/>
  <c r="M284" i="1" s="1"/>
  <c r="N284" i="1" s="1"/>
  <c r="L283" i="1"/>
  <c r="M283" i="1" s="1"/>
  <c r="N283" i="1" s="1"/>
  <c r="L282" i="1"/>
  <c r="M282" i="1" s="1"/>
  <c r="N282" i="1" s="1"/>
  <c r="L281" i="1"/>
  <c r="M281" i="1" s="1"/>
  <c r="N281" i="1" s="1"/>
  <c r="L280" i="1"/>
  <c r="M280" i="1" s="1"/>
  <c r="N280" i="1" s="1"/>
  <c r="L279" i="1"/>
  <c r="M279" i="1" s="1"/>
  <c r="N279" i="1" s="1"/>
  <c r="L278" i="1"/>
  <c r="M278" i="1" s="1"/>
  <c r="N278" i="1" s="1"/>
  <c r="M277" i="1"/>
  <c r="N277" i="1" s="1"/>
  <c r="L277" i="1"/>
  <c r="L276" i="1"/>
  <c r="M276" i="1" s="1"/>
  <c r="N276" i="1" s="1"/>
  <c r="L275" i="1"/>
  <c r="M275" i="1" s="1"/>
  <c r="N275" i="1" s="1"/>
  <c r="L274" i="1"/>
  <c r="M274" i="1" s="1"/>
  <c r="N274" i="1" s="1"/>
  <c r="L273" i="1"/>
  <c r="M273" i="1" s="1"/>
  <c r="N273" i="1" s="1"/>
  <c r="L272" i="1"/>
  <c r="M272" i="1" s="1"/>
  <c r="N272" i="1" s="1"/>
  <c r="L271" i="1"/>
  <c r="M271" i="1" s="1"/>
  <c r="N271" i="1" s="1"/>
  <c r="L270" i="1"/>
  <c r="M270" i="1" s="1"/>
  <c r="N270" i="1" s="1"/>
  <c r="L269" i="1"/>
  <c r="M269" i="1" s="1"/>
  <c r="N269" i="1" s="1"/>
  <c r="L268" i="1"/>
  <c r="M268" i="1" s="1"/>
  <c r="N268" i="1" s="1"/>
  <c r="L267" i="1"/>
  <c r="M267" i="1" s="1"/>
  <c r="N267" i="1" s="1"/>
  <c r="L266" i="1"/>
  <c r="M266" i="1" s="1"/>
  <c r="N266" i="1" s="1"/>
  <c r="L265" i="1"/>
  <c r="M265" i="1" s="1"/>
  <c r="N265" i="1" s="1"/>
  <c r="L264" i="1"/>
  <c r="M264" i="1" s="1"/>
  <c r="N264" i="1" s="1"/>
  <c r="L263" i="1"/>
  <c r="M263" i="1" s="1"/>
  <c r="N263" i="1" s="1"/>
  <c r="L262" i="1"/>
  <c r="M262" i="1" s="1"/>
  <c r="N262" i="1" s="1"/>
  <c r="L261" i="1"/>
  <c r="M261" i="1" s="1"/>
  <c r="N261" i="1" s="1"/>
  <c r="L260" i="1"/>
  <c r="M260" i="1" s="1"/>
  <c r="N260" i="1" s="1"/>
  <c r="L259" i="1"/>
  <c r="M259" i="1" s="1"/>
  <c r="N259" i="1" s="1"/>
  <c r="L258" i="1"/>
  <c r="M258" i="1" s="1"/>
  <c r="N258" i="1" s="1"/>
  <c r="L257" i="1"/>
  <c r="M257" i="1" s="1"/>
  <c r="N257" i="1" s="1"/>
  <c r="L256" i="1"/>
  <c r="M256" i="1" s="1"/>
  <c r="N256" i="1" s="1"/>
  <c r="L255" i="1"/>
  <c r="M255" i="1" s="1"/>
  <c r="N255" i="1" s="1"/>
  <c r="L254" i="1"/>
  <c r="M254" i="1" s="1"/>
  <c r="N254" i="1" s="1"/>
  <c r="L253" i="1"/>
  <c r="M253" i="1" s="1"/>
  <c r="N253" i="1" s="1"/>
  <c r="L252" i="1"/>
  <c r="M252" i="1" s="1"/>
  <c r="N252" i="1" s="1"/>
  <c r="L251" i="1"/>
  <c r="M251" i="1" s="1"/>
  <c r="N251" i="1" s="1"/>
  <c r="L250" i="1"/>
  <c r="M250" i="1" s="1"/>
  <c r="N250" i="1" s="1"/>
  <c r="M249" i="1"/>
  <c r="N249" i="1" s="1"/>
  <c r="L249" i="1"/>
  <c r="L248" i="1"/>
  <c r="M248" i="1" s="1"/>
  <c r="N248" i="1" s="1"/>
  <c r="L247" i="1"/>
  <c r="M247" i="1" s="1"/>
  <c r="N247" i="1" s="1"/>
  <c r="L246" i="1"/>
  <c r="M246" i="1" s="1"/>
  <c r="N246" i="1" s="1"/>
  <c r="L245" i="1"/>
  <c r="M245" i="1" s="1"/>
  <c r="N245" i="1" s="1"/>
  <c r="L244" i="1"/>
  <c r="M244" i="1" s="1"/>
  <c r="N244" i="1" s="1"/>
  <c r="L243" i="1"/>
  <c r="M243" i="1" s="1"/>
  <c r="N243" i="1" s="1"/>
  <c r="L242" i="1"/>
  <c r="M242" i="1" s="1"/>
  <c r="N242" i="1" s="1"/>
  <c r="L241" i="1"/>
  <c r="M241" i="1" s="1"/>
  <c r="N241" i="1" s="1"/>
  <c r="L240" i="1"/>
  <c r="M240" i="1" s="1"/>
  <c r="N240" i="1" s="1"/>
  <c r="L239" i="1"/>
  <c r="M239" i="1" s="1"/>
  <c r="N239" i="1" s="1"/>
  <c r="L238" i="1"/>
  <c r="M238" i="1" s="1"/>
  <c r="N238" i="1" s="1"/>
  <c r="L237" i="1"/>
  <c r="M237" i="1" s="1"/>
  <c r="N237" i="1" s="1"/>
  <c r="L236" i="1"/>
  <c r="M236" i="1" s="1"/>
  <c r="N236" i="1" s="1"/>
  <c r="L235" i="1"/>
  <c r="M235" i="1" s="1"/>
  <c r="N235" i="1" s="1"/>
  <c r="L234" i="1"/>
  <c r="M234" i="1" s="1"/>
  <c r="N234" i="1" s="1"/>
  <c r="L233" i="1"/>
  <c r="M233" i="1" s="1"/>
  <c r="N233" i="1" s="1"/>
  <c r="L232" i="1"/>
  <c r="M232" i="1" s="1"/>
  <c r="N232" i="1" s="1"/>
  <c r="L231" i="1"/>
  <c r="M231" i="1" s="1"/>
  <c r="N231" i="1" s="1"/>
  <c r="L230" i="1"/>
  <c r="M230" i="1" s="1"/>
  <c r="N230" i="1" s="1"/>
  <c r="M229" i="1"/>
  <c r="N229" i="1" s="1"/>
  <c r="L229" i="1"/>
  <c r="L228" i="1"/>
  <c r="M228" i="1" s="1"/>
  <c r="N228" i="1" s="1"/>
  <c r="L227" i="1"/>
  <c r="M227" i="1" s="1"/>
  <c r="N227" i="1" s="1"/>
  <c r="L226" i="1"/>
  <c r="M226" i="1" s="1"/>
  <c r="N226" i="1" s="1"/>
  <c r="L225" i="1"/>
  <c r="M225" i="1" s="1"/>
  <c r="N225" i="1" s="1"/>
  <c r="L224" i="1"/>
  <c r="M224" i="1" s="1"/>
  <c r="N224" i="1" s="1"/>
  <c r="L223" i="1"/>
  <c r="M223" i="1" s="1"/>
  <c r="N223" i="1" s="1"/>
  <c r="L222" i="1"/>
  <c r="M222" i="1" s="1"/>
  <c r="N222" i="1" s="1"/>
  <c r="L221" i="1"/>
  <c r="M221" i="1" s="1"/>
  <c r="N221" i="1" s="1"/>
  <c r="L220" i="1"/>
  <c r="M220" i="1" s="1"/>
  <c r="N220" i="1" s="1"/>
  <c r="L219" i="1"/>
  <c r="M219" i="1" s="1"/>
  <c r="N219" i="1" s="1"/>
  <c r="L218" i="1"/>
  <c r="M218" i="1" s="1"/>
  <c r="N218" i="1" s="1"/>
  <c r="L217" i="1"/>
  <c r="M217" i="1" s="1"/>
  <c r="N217" i="1" s="1"/>
  <c r="L216" i="1"/>
  <c r="M216" i="1" s="1"/>
  <c r="N216" i="1" s="1"/>
  <c r="L215" i="1"/>
  <c r="M215" i="1" s="1"/>
  <c r="N215" i="1" s="1"/>
  <c r="L214" i="1"/>
  <c r="M214" i="1" s="1"/>
  <c r="N214" i="1" s="1"/>
  <c r="L213" i="1"/>
  <c r="M213" i="1" s="1"/>
  <c r="N213" i="1" s="1"/>
  <c r="L212" i="1"/>
  <c r="M212" i="1" s="1"/>
  <c r="N212" i="1" s="1"/>
  <c r="L211" i="1"/>
  <c r="M211" i="1" s="1"/>
  <c r="N211" i="1" s="1"/>
  <c r="L210" i="1"/>
  <c r="M210" i="1" s="1"/>
  <c r="N210" i="1" s="1"/>
  <c r="L209" i="1"/>
  <c r="M209" i="1" s="1"/>
  <c r="N209" i="1" s="1"/>
  <c r="L208" i="1"/>
  <c r="M208" i="1" s="1"/>
  <c r="N208" i="1" s="1"/>
  <c r="L207" i="1"/>
  <c r="M207" i="1" s="1"/>
  <c r="N207" i="1" s="1"/>
  <c r="L206" i="1"/>
  <c r="M206" i="1" s="1"/>
  <c r="N206" i="1" s="1"/>
  <c r="L205" i="1"/>
  <c r="M205" i="1" s="1"/>
  <c r="N205" i="1" s="1"/>
  <c r="L204" i="1"/>
  <c r="M204" i="1" s="1"/>
  <c r="N204" i="1" s="1"/>
  <c r="L203" i="1"/>
  <c r="M203" i="1" s="1"/>
  <c r="N203" i="1" s="1"/>
  <c r="L202" i="1"/>
  <c r="M202" i="1" s="1"/>
  <c r="N202" i="1" s="1"/>
  <c r="L201" i="1"/>
  <c r="M201" i="1" s="1"/>
  <c r="N201" i="1" s="1"/>
  <c r="L200" i="1"/>
  <c r="M200" i="1" s="1"/>
  <c r="N200" i="1" s="1"/>
  <c r="L199" i="1"/>
  <c r="M199" i="1" s="1"/>
  <c r="N199" i="1" s="1"/>
  <c r="L198" i="1"/>
  <c r="M198" i="1" s="1"/>
  <c r="N198" i="1" s="1"/>
  <c r="L197" i="1"/>
  <c r="M197" i="1" s="1"/>
  <c r="N197" i="1" s="1"/>
  <c r="L196" i="1"/>
  <c r="M196" i="1" s="1"/>
  <c r="N196" i="1" s="1"/>
  <c r="L195" i="1"/>
  <c r="M195" i="1" s="1"/>
  <c r="N195" i="1" s="1"/>
  <c r="L194" i="1"/>
  <c r="M194" i="1" s="1"/>
  <c r="N194" i="1" s="1"/>
  <c r="L193" i="1"/>
  <c r="M193" i="1" s="1"/>
  <c r="N193" i="1" s="1"/>
  <c r="L192" i="1"/>
  <c r="M192" i="1" s="1"/>
  <c r="N192" i="1" s="1"/>
  <c r="L191" i="1"/>
  <c r="M191" i="1" s="1"/>
  <c r="N191" i="1" s="1"/>
  <c r="L190" i="1"/>
  <c r="M190" i="1" s="1"/>
  <c r="N190" i="1" s="1"/>
  <c r="L189" i="1"/>
  <c r="M189" i="1" s="1"/>
  <c r="N189" i="1" s="1"/>
  <c r="L188" i="1"/>
  <c r="M188" i="1" s="1"/>
  <c r="N188" i="1" s="1"/>
  <c r="L187" i="1"/>
  <c r="M187" i="1" s="1"/>
  <c r="N187" i="1" s="1"/>
  <c r="L186" i="1"/>
  <c r="M186" i="1" s="1"/>
  <c r="N186" i="1" s="1"/>
  <c r="L185" i="1"/>
  <c r="M185" i="1" s="1"/>
  <c r="N185" i="1" s="1"/>
  <c r="L184" i="1"/>
  <c r="M184" i="1" s="1"/>
  <c r="N184" i="1" s="1"/>
  <c r="L183" i="1"/>
  <c r="M183" i="1" s="1"/>
  <c r="N183" i="1" s="1"/>
  <c r="L182" i="1"/>
  <c r="M182" i="1" s="1"/>
  <c r="N182" i="1" s="1"/>
  <c r="L181" i="1"/>
  <c r="M181" i="1" s="1"/>
  <c r="N181" i="1" s="1"/>
  <c r="L180" i="1"/>
  <c r="M180" i="1" s="1"/>
  <c r="N180" i="1" s="1"/>
  <c r="L179" i="1"/>
  <c r="M179" i="1" s="1"/>
  <c r="N179" i="1" s="1"/>
  <c r="L178" i="1"/>
  <c r="M178" i="1" s="1"/>
  <c r="N178" i="1" s="1"/>
  <c r="L177" i="1"/>
  <c r="M177" i="1" s="1"/>
  <c r="N177" i="1" s="1"/>
  <c r="L176" i="1"/>
  <c r="M176" i="1" s="1"/>
  <c r="N176" i="1" s="1"/>
  <c r="L175" i="1"/>
  <c r="M175" i="1" s="1"/>
  <c r="N175" i="1" s="1"/>
  <c r="L174" i="1"/>
  <c r="M174" i="1" s="1"/>
  <c r="N174" i="1" s="1"/>
  <c r="L173" i="1"/>
  <c r="M173" i="1" s="1"/>
  <c r="N173" i="1" s="1"/>
  <c r="L172" i="1"/>
  <c r="M172" i="1" s="1"/>
  <c r="N172" i="1" s="1"/>
  <c r="L171" i="1"/>
  <c r="M171" i="1" s="1"/>
  <c r="N171" i="1" s="1"/>
  <c r="L170" i="1"/>
  <c r="M170" i="1" s="1"/>
  <c r="N170" i="1" s="1"/>
  <c r="L169" i="1"/>
  <c r="M169" i="1" s="1"/>
  <c r="N169" i="1" s="1"/>
  <c r="L168" i="1"/>
  <c r="M168" i="1" s="1"/>
  <c r="N168" i="1" s="1"/>
  <c r="L167" i="1"/>
  <c r="M167" i="1" s="1"/>
  <c r="N167" i="1" s="1"/>
  <c r="L166" i="1"/>
  <c r="M166" i="1" s="1"/>
  <c r="N166" i="1" s="1"/>
  <c r="L165" i="1"/>
  <c r="M165" i="1" s="1"/>
  <c r="N165" i="1" s="1"/>
  <c r="L164" i="1"/>
  <c r="M164" i="1" s="1"/>
  <c r="N164" i="1" s="1"/>
  <c r="L163" i="1"/>
  <c r="M163" i="1" s="1"/>
  <c r="N163" i="1" s="1"/>
  <c r="L162" i="1"/>
  <c r="M162" i="1" s="1"/>
  <c r="N162" i="1" s="1"/>
  <c r="L161" i="1"/>
  <c r="M161" i="1" s="1"/>
  <c r="N161" i="1" s="1"/>
  <c r="L160" i="1"/>
  <c r="M160" i="1" s="1"/>
  <c r="N160" i="1" s="1"/>
  <c r="L159" i="1"/>
  <c r="M159" i="1" s="1"/>
  <c r="N159" i="1" s="1"/>
  <c r="L158" i="1"/>
  <c r="M158" i="1" s="1"/>
  <c r="N158" i="1" s="1"/>
  <c r="L157" i="1"/>
  <c r="M157" i="1" s="1"/>
  <c r="N157" i="1" s="1"/>
  <c r="L156" i="1"/>
  <c r="M156" i="1" s="1"/>
  <c r="N156" i="1" s="1"/>
  <c r="L155" i="1"/>
  <c r="M155" i="1" s="1"/>
  <c r="N155" i="1" s="1"/>
  <c r="L154" i="1"/>
  <c r="M154" i="1" s="1"/>
  <c r="N154" i="1" s="1"/>
  <c r="L153" i="1"/>
  <c r="M153" i="1" s="1"/>
  <c r="N153" i="1" s="1"/>
  <c r="L152" i="1"/>
  <c r="M152" i="1" s="1"/>
  <c r="N152" i="1" s="1"/>
  <c r="L151" i="1"/>
  <c r="M151" i="1" s="1"/>
  <c r="N151" i="1" s="1"/>
  <c r="L150" i="1"/>
  <c r="M150" i="1" s="1"/>
  <c r="N150" i="1" s="1"/>
  <c r="L149" i="1"/>
  <c r="M149" i="1" s="1"/>
  <c r="N149" i="1" s="1"/>
  <c r="L148" i="1"/>
  <c r="M148" i="1" s="1"/>
  <c r="N148" i="1" s="1"/>
  <c r="L147" i="1"/>
  <c r="M147" i="1" s="1"/>
  <c r="N147" i="1" s="1"/>
  <c r="L146" i="1"/>
  <c r="M146" i="1" s="1"/>
  <c r="N146" i="1" s="1"/>
  <c r="L145" i="1"/>
  <c r="M145" i="1" s="1"/>
  <c r="N145" i="1" s="1"/>
  <c r="L144" i="1"/>
  <c r="M144" i="1" s="1"/>
  <c r="N144" i="1" s="1"/>
  <c r="L143" i="1"/>
  <c r="M143" i="1" s="1"/>
  <c r="N143" i="1" s="1"/>
  <c r="L142" i="1"/>
  <c r="M142" i="1" s="1"/>
  <c r="N142" i="1" s="1"/>
  <c r="L141" i="1"/>
  <c r="M141" i="1" s="1"/>
  <c r="N141" i="1" s="1"/>
  <c r="L140" i="1"/>
  <c r="M140" i="1" s="1"/>
  <c r="N140" i="1" s="1"/>
  <c r="L139" i="1"/>
  <c r="M139" i="1" s="1"/>
  <c r="N139" i="1" s="1"/>
  <c r="L138" i="1"/>
  <c r="M138" i="1" s="1"/>
  <c r="N138" i="1" s="1"/>
  <c r="L137" i="1"/>
  <c r="M137" i="1" s="1"/>
  <c r="N137" i="1" s="1"/>
  <c r="L136" i="1"/>
  <c r="M136" i="1" s="1"/>
  <c r="N136" i="1" s="1"/>
  <c r="L135" i="1"/>
  <c r="M135" i="1" s="1"/>
  <c r="N135" i="1" s="1"/>
  <c r="L134" i="1"/>
  <c r="M134" i="1" s="1"/>
  <c r="N134" i="1" s="1"/>
  <c r="L133" i="1"/>
  <c r="M133" i="1" s="1"/>
  <c r="N133" i="1" s="1"/>
  <c r="L132" i="1"/>
  <c r="M132" i="1" s="1"/>
  <c r="N132" i="1" s="1"/>
  <c r="L131" i="1"/>
  <c r="M131" i="1" s="1"/>
  <c r="N131" i="1" s="1"/>
  <c r="L130" i="1"/>
  <c r="M130" i="1" s="1"/>
  <c r="N130" i="1" s="1"/>
  <c r="L129" i="1"/>
  <c r="M129" i="1" s="1"/>
  <c r="N129" i="1" s="1"/>
  <c r="L128" i="1"/>
  <c r="M128" i="1" s="1"/>
  <c r="N128" i="1" s="1"/>
  <c r="L127" i="1"/>
  <c r="M127" i="1" s="1"/>
  <c r="N127" i="1" s="1"/>
  <c r="L126" i="1"/>
  <c r="M126" i="1" s="1"/>
  <c r="N126" i="1" s="1"/>
  <c r="L125" i="1"/>
  <c r="M125" i="1" s="1"/>
  <c r="N125" i="1" s="1"/>
  <c r="L124" i="1"/>
  <c r="M124" i="1" s="1"/>
  <c r="N124" i="1" s="1"/>
  <c r="L123" i="1"/>
  <c r="M123" i="1" s="1"/>
  <c r="N123" i="1" s="1"/>
  <c r="L122" i="1"/>
  <c r="M122" i="1" s="1"/>
  <c r="N122" i="1" s="1"/>
  <c r="L121" i="1"/>
  <c r="M121" i="1" s="1"/>
  <c r="N121" i="1" s="1"/>
  <c r="L120" i="1"/>
  <c r="M120" i="1" s="1"/>
  <c r="N120" i="1" s="1"/>
  <c r="L119" i="1"/>
  <c r="M119" i="1" s="1"/>
  <c r="N119" i="1" s="1"/>
  <c r="L118" i="1"/>
  <c r="M118" i="1" s="1"/>
  <c r="N118" i="1" s="1"/>
  <c r="L117" i="1"/>
  <c r="M117" i="1" s="1"/>
  <c r="N117" i="1" s="1"/>
  <c r="L116" i="1"/>
  <c r="M116" i="1" s="1"/>
  <c r="N116" i="1" s="1"/>
  <c r="L115" i="1"/>
  <c r="M115" i="1" s="1"/>
  <c r="N115" i="1" s="1"/>
  <c r="L114" i="1"/>
  <c r="M114" i="1" s="1"/>
  <c r="N114" i="1" s="1"/>
  <c r="L113" i="1"/>
  <c r="M113" i="1" s="1"/>
  <c r="N113" i="1" s="1"/>
  <c r="L112" i="1"/>
  <c r="M112" i="1" s="1"/>
  <c r="N112" i="1" s="1"/>
  <c r="L111" i="1"/>
  <c r="M111" i="1" s="1"/>
  <c r="N111" i="1" s="1"/>
  <c r="L85" i="1" l="1"/>
  <c r="M85" i="1" s="1"/>
  <c r="N85" i="1" s="1"/>
  <c r="L86" i="1"/>
  <c r="M86" i="1" s="1"/>
  <c r="N86" i="1" s="1"/>
  <c r="L87" i="1"/>
  <c r="M87" i="1" s="1"/>
  <c r="N87" i="1" s="1"/>
  <c r="L88" i="1"/>
  <c r="M88" i="1"/>
  <c r="N88" i="1" s="1"/>
  <c r="L89" i="1"/>
  <c r="M89" i="1" s="1"/>
  <c r="N89" i="1" s="1"/>
  <c r="L90" i="1"/>
  <c r="M90" i="1" s="1"/>
  <c r="N90" i="1" s="1"/>
  <c r="L91" i="1"/>
  <c r="M91" i="1" s="1"/>
  <c r="N91" i="1" s="1"/>
  <c r="L92" i="1"/>
  <c r="M92" i="1" s="1"/>
  <c r="N92" i="1" s="1"/>
  <c r="L93" i="1"/>
  <c r="M93" i="1" s="1"/>
  <c r="N93" i="1" s="1"/>
  <c r="L94" i="1"/>
  <c r="M94" i="1" s="1"/>
  <c r="N94" i="1" s="1"/>
  <c r="L95" i="1"/>
  <c r="M95" i="1"/>
  <c r="N95" i="1" s="1"/>
  <c r="L96" i="1"/>
  <c r="M96" i="1" s="1"/>
  <c r="N96" i="1" s="1"/>
  <c r="L97" i="1"/>
  <c r="M97" i="1" s="1"/>
  <c r="N97" i="1" s="1"/>
  <c r="L98" i="1"/>
  <c r="M98" i="1" s="1"/>
  <c r="N98" i="1" s="1"/>
  <c r="L99" i="1"/>
  <c r="M99" i="1"/>
  <c r="N99" i="1"/>
  <c r="L100" i="1"/>
  <c r="M100" i="1" s="1"/>
  <c r="N100" i="1" s="1"/>
  <c r="L101" i="1"/>
  <c r="M101" i="1" s="1"/>
  <c r="N101" i="1" s="1"/>
  <c r="L102" i="1"/>
  <c r="M102" i="1"/>
  <c r="N102" i="1" s="1"/>
  <c r="L103" i="1"/>
  <c r="M103" i="1" s="1"/>
  <c r="N103" i="1" s="1"/>
  <c r="L104" i="1"/>
  <c r="M104" i="1" s="1"/>
  <c r="N104" i="1" s="1"/>
  <c r="L105" i="1"/>
  <c r="M105" i="1" s="1"/>
  <c r="N105" i="1" s="1"/>
  <c r="L106" i="1"/>
  <c r="M106" i="1" s="1"/>
  <c r="N106" i="1" s="1"/>
  <c r="L107" i="1"/>
  <c r="M107" i="1"/>
  <c r="N107" i="1" s="1"/>
  <c r="L108" i="1"/>
  <c r="M108" i="1" s="1"/>
  <c r="N108" i="1" s="1"/>
  <c r="L110" i="1" l="1"/>
  <c r="M110" i="1" s="1"/>
  <c r="N110" i="1" s="1"/>
  <c r="L109" i="1"/>
  <c r="M109" i="1" s="1"/>
  <c r="N109" i="1" s="1"/>
  <c r="L84" i="1"/>
  <c r="M84" i="1" s="1"/>
  <c r="N84" i="1" s="1"/>
  <c r="L83" i="1"/>
  <c r="M83" i="1" s="1"/>
  <c r="N83" i="1" s="1"/>
  <c r="L82" i="1"/>
  <c r="M82" i="1" s="1"/>
  <c r="N82" i="1" s="1"/>
  <c r="L81" i="1"/>
  <c r="M81" i="1" s="1"/>
  <c r="N81" i="1" s="1"/>
  <c r="L80" i="1"/>
  <c r="M80" i="1" s="1"/>
  <c r="N80" i="1" s="1"/>
  <c r="L79" i="1"/>
  <c r="M79" i="1" s="1"/>
  <c r="N79" i="1" s="1"/>
  <c r="L78" i="1"/>
  <c r="M78" i="1" s="1"/>
  <c r="N78" i="1" s="1"/>
  <c r="L77" i="1"/>
  <c r="M77" i="1" s="1"/>
  <c r="N77" i="1" s="1"/>
  <c r="L76" i="1"/>
  <c r="M76" i="1" s="1"/>
  <c r="N76" i="1" s="1"/>
  <c r="L75" i="1"/>
  <c r="M75" i="1" s="1"/>
  <c r="N75" i="1" s="1"/>
  <c r="L74" i="1"/>
  <c r="M74" i="1" s="1"/>
  <c r="N74" i="1" s="1"/>
  <c r="L73" i="1"/>
  <c r="M73" i="1" s="1"/>
  <c r="N73" i="1" s="1"/>
  <c r="L72" i="1"/>
  <c r="M72" i="1" s="1"/>
  <c r="N72" i="1" s="1"/>
  <c r="L71" i="1"/>
  <c r="M71" i="1" s="1"/>
  <c r="N71" i="1" s="1"/>
  <c r="L70" i="1"/>
  <c r="M70" i="1" s="1"/>
  <c r="N70" i="1" s="1"/>
  <c r="L69" i="1"/>
  <c r="M69" i="1" s="1"/>
  <c r="N69" i="1" s="1"/>
  <c r="L68" i="1"/>
  <c r="M68" i="1" s="1"/>
  <c r="N68" i="1" s="1"/>
  <c r="L67" i="1"/>
  <c r="M67" i="1" s="1"/>
  <c r="N67" i="1" s="1"/>
  <c r="L66" i="1"/>
  <c r="M66" i="1" s="1"/>
  <c r="N66" i="1" s="1"/>
  <c r="L65" i="1"/>
  <c r="M65" i="1" s="1"/>
  <c r="N65" i="1" s="1"/>
  <c r="L64" i="1"/>
  <c r="M64" i="1" s="1"/>
  <c r="N64" i="1" s="1"/>
  <c r="L63" i="1"/>
  <c r="M63" i="1" s="1"/>
  <c r="N63" i="1" s="1"/>
  <c r="L62" i="1"/>
  <c r="M62" i="1" s="1"/>
  <c r="N62" i="1" s="1"/>
  <c r="L61" i="1"/>
  <c r="M61" i="1" s="1"/>
  <c r="N61" i="1" s="1"/>
  <c r="L60" i="1"/>
  <c r="M60" i="1" s="1"/>
  <c r="N60" i="1" s="1"/>
  <c r="L59" i="1"/>
  <c r="M59" i="1" s="1"/>
  <c r="N59" i="1" s="1"/>
  <c r="L58" i="1"/>
  <c r="M58" i="1" s="1"/>
  <c r="N58" i="1" s="1"/>
  <c r="L57" i="1"/>
  <c r="M57" i="1" s="1"/>
  <c r="N57" i="1" s="1"/>
  <c r="L56" i="1"/>
  <c r="M56" i="1" s="1"/>
  <c r="N56" i="1" s="1"/>
  <c r="L55" i="1"/>
  <c r="M55" i="1" s="1"/>
  <c r="N55" i="1" s="1"/>
  <c r="L54" i="1"/>
  <c r="M54" i="1" s="1"/>
  <c r="N54" i="1" s="1"/>
  <c r="L53" i="1"/>
  <c r="M53" i="1" s="1"/>
  <c r="N53" i="1" s="1"/>
  <c r="L52" i="1"/>
  <c r="M52" i="1" s="1"/>
  <c r="N52" i="1" s="1"/>
  <c r="L51" i="1"/>
  <c r="M51" i="1" s="1"/>
  <c r="N51" i="1" s="1"/>
  <c r="L50" i="1"/>
  <c r="M50" i="1" s="1"/>
  <c r="N50" i="1" s="1"/>
  <c r="L49" i="1"/>
  <c r="M49" i="1" s="1"/>
  <c r="N49" i="1" s="1"/>
  <c r="L48" i="1"/>
  <c r="M48" i="1" s="1"/>
  <c r="N48" i="1" s="1"/>
  <c r="L47" i="1"/>
  <c r="M47" i="1" s="1"/>
  <c r="N47" i="1" s="1"/>
  <c r="L46" i="1"/>
  <c r="M46" i="1" s="1"/>
  <c r="N46" i="1" s="1"/>
  <c r="L45" i="1"/>
  <c r="M45" i="1" s="1"/>
  <c r="N45" i="1" s="1"/>
  <c r="L44" i="1"/>
  <c r="M44" i="1" s="1"/>
  <c r="N44" i="1" s="1"/>
  <c r="L43" i="1"/>
  <c r="M43" i="1" s="1"/>
  <c r="N43" i="1" s="1"/>
  <c r="L42" i="1"/>
  <c r="M42" i="1" s="1"/>
  <c r="N42" i="1" s="1"/>
  <c r="L41" i="1"/>
  <c r="M41" i="1" s="1"/>
  <c r="N41" i="1" s="1"/>
  <c r="L40" i="1"/>
  <c r="M40" i="1" s="1"/>
  <c r="N40" i="1" s="1"/>
  <c r="L39" i="1"/>
  <c r="M39" i="1" s="1"/>
  <c r="N39" i="1" s="1"/>
  <c r="L38" i="1"/>
  <c r="M38" i="1" s="1"/>
  <c r="N38" i="1" s="1"/>
  <c r="L37" i="1"/>
  <c r="M37" i="1" s="1"/>
  <c r="N37" i="1" s="1"/>
  <c r="L36" i="1"/>
  <c r="M36" i="1" s="1"/>
  <c r="N36" i="1" s="1"/>
  <c r="L35" i="1"/>
  <c r="M35" i="1" s="1"/>
  <c r="N35" i="1" s="1"/>
  <c r="L34" i="1"/>
  <c r="M34" i="1" s="1"/>
  <c r="N34" i="1" s="1"/>
  <c r="L33" i="1"/>
  <c r="M33" i="1" s="1"/>
  <c r="N33" i="1" s="1"/>
  <c r="L32" i="1"/>
  <c r="M32" i="1" s="1"/>
  <c r="N32" i="1" s="1"/>
  <c r="L31" i="1"/>
  <c r="M31" i="1" s="1"/>
  <c r="N31" i="1" s="1"/>
  <c r="L30" i="1"/>
  <c r="M30" i="1" s="1"/>
  <c r="N30" i="1" s="1"/>
  <c r="L29" i="1"/>
  <c r="M29" i="1" s="1"/>
  <c r="N29" i="1" s="1"/>
  <c r="L28" i="1"/>
  <c r="M28" i="1" s="1"/>
  <c r="N28" i="1" s="1"/>
  <c r="L27" i="1"/>
  <c r="M27" i="1" s="1"/>
  <c r="N27" i="1" s="1"/>
  <c r="L26" i="1"/>
  <c r="M26" i="1" s="1"/>
  <c r="N26" i="1" s="1"/>
  <c r="L25" i="1"/>
  <c r="M25" i="1" s="1"/>
  <c r="N25" i="1" s="1"/>
  <c r="L24" i="1"/>
  <c r="M24" i="1" s="1"/>
  <c r="N24" i="1" s="1"/>
  <c r="L23" i="1"/>
  <c r="M23" i="1" s="1"/>
  <c r="N23" i="1" s="1"/>
  <c r="L22" i="1"/>
  <c r="M22" i="1" s="1"/>
  <c r="N22" i="1" s="1"/>
  <c r="L21" i="1"/>
  <c r="M21" i="1" s="1"/>
  <c r="N21" i="1" s="1"/>
  <c r="L20" i="1"/>
  <c r="M20" i="1" s="1"/>
  <c r="N20" i="1" s="1"/>
  <c r="L19" i="1"/>
  <c r="M19" i="1" s="1"/>
  <c r="N19" i="1" s="1"/>
  <c r="L18" i="1"/>
  <c r="M18" i="1" s="1"/>
  <c r="N18" i="1" s="1"/>
  <c r="L17" i="1"/>
  <c r="M17" i="1" s="1"/>
  <c r="N17" i="1" s="1"/>
  <c r="L16" i="1"/>
  <c r="M16" i="1" s="1"/>
  <c r="N16" i="1" s="1"/>
  <c r="L15" i="1"/>
  <c r="M15" i="1" s="1"/>
  <c r="N15" i="1" s="1"/>
  <c r="L14" i="1"/>
  <c r="M14" i="1" s="1"/>
  <c r="N14" i="1" s="1"/>
  <c r="L13" i="1"/>
  <c r="M13" i="1" s="1"/>
  <c r="N13" i="1" s="1"/>
  <c r="L12" i="1"/>
  <c r="M12" i="1" s="1"/>
  <c r="N12" i="1" s="1"/>
  <c r="L11" i="1"/>
  <c r="M11" i="1" s="1"/>
  <c r="N11" i="1" s="1"/>
  <c r="L10" i="1"/>
  <c r="M10" i="1" s="1"/>
  <c r="N10" i="1" s="1"/>
  <c r="L9" i="1"/>
  <c r="M9" i="1" s="1"/>
  <c r="N9" i="1" s="1"/>
  <c r="L8" i="1"/>
  <c r="M8" i="1" s="1"/>
  <c r="N8" i="1" s="1"/>
  <c r="L7" i="1"/>
  <c r="M7" i="1" s="1"/>
  <c r="N7" i="1" s="1"/>
  <c r="L6" i="1"/>
  <c r="M6" i="1" s="1"/>
  <c r="N6" i="1" s="1"/>
  <c r="L5" i="1"/>
  <c r="M5" i="1" s="1"/>
  <c r="N5" i="1" s="1"/>
  <c r="L4" i="1"/>
  <c r="M4" i="1" s="1"/>
  <c r="N4" i="1" s="1"/>
  <c r="L3" i="1"/>
  <c r="M3" i="1" s="1"/>
  <c r="N3" i="1" s="1"/>
  <c r="L2" i="1"/>
  <c r="M2" i="1" s="1"/>
  <c r="N2" i="1" s="1"/>
</calcChain>
</file>

<file path=xl/sharedStrings.xml><?xml version="1.0" encoding="utf-8"?>
<sst xmlns="http://schemas.openxmlformats.org/spreadsheetml/2006/main" count="1880" uniqueCount="897">
  <si>
    <t>PARTIDA</t>
  </si>
  <si>
    <t>UNIDAD SOLICITANTE</t>
  </si>
  <si>
    <t>FACULTAD DE DERECHO Y CIENCIAS SOCIALES</t>
  </si>
  <si>
    <t>FACULTAD DE CONTADURÍA, ADMINISTRACIÓN E INFORMÁTICA</t>
  </si>
  <si>
    <t>FACULTAD DE FARMACIA</t>
  </si>
  <si>
    <t>FACULTAD DE CIENCIAS QUÍMICAS E INGENIERÍA</t>
  </si>
  <si>
    <t>CENTRO DE INVESTIGACIÓN EN DINÁMICA CELULAR</t>
  </si>
  <si>
    <t>ESCUELA DE ESTUDIOS SUPERIORES DEL JICARERO</t>
  </si>
  <si>
    <t>CANTIDAD</t>
  </si>
  <si>
    <t xml:space="preserve">UNIDAD DE MEDIDA </t>
  </si>
  <si>
    <t>DESCRIPCIÓN</t>
  </si>
  <si>
    <t>PZA</t>
  </si>
  <si>
    <t>MODELO</t>
  </si>
  <si>
    <t>CÓDIGO</t>
  </si>
  <si>
    <t>COLOR</t>
  </si>
  <si>
    <t>DESCRIPCIÓN PROVEEDOR</t>
  </si>
  <si>
    <t>PRECIO UNITARIO SIN IVA</t>
  </si>
  <si>
    <t>SUBTOTAL</t>
  </si>
  <si>
    <t>IVA</t>
  </si>
  <si>
    <t>TOTAL</t>
  </si>
  <si>
    <t>CENTRO DE INVESTIGACIÓN EN CIENCIAS COGNITIVAS</t>
  </si>
  <si>
    <t>FACULTAD DE ESTUDIOS SUPERIORES DE CUAUTLA</t>
  </si>
  <si>
    <t>ESCUELA DE ESTUDIOS SUPERIORES DE JONACATEPEC SUBSEDE TEPALCINGO</t>
  </si>
  <si>
    <t>ESCUELA DE ESTUDIOS SUPERIORES DE XALOSTOC</t>
  </si>
  <si>
    <t>ESCUELA DE ESTUDIOS SUPERIORES DE ATLATLAUCAN SUBSEDE TOTOLAPAN</t>
  </si>
  <si>
    <t>FACULTAD DE CIENCIAS AGROPECUARIAS</t>
  </si>
  <si>
    <t>ESCUELA DE ESTUDIOS SUPERIORES DE JOJUTLA</t>
  </si>
  <si>
    <t>8 2da. V</t>
  </si>
  <si>
    <t>34 2da. V</t>
  </si>
  <si>
    <t>48 2da. V</t>
  </si>
  <si>
    <t>52 2da. V</t>
  </si>
  <si>
    <t>62 2da. V</t>
  </si>
  <si>
    <t>67 2da. V</t>
  </si>
  <si>
    <t>68 2da. V</t>
  </si>
  <si>
    <t>76 2da. V</t>
  </si>
  <si>
    <t>96 2da. V</t>
  </si>
  <si>
    <t>97 2da. V</t>
  </si>
  <si>
    <t>99 2da. V</t>
  </si>
  <si>
    <t>101 2da. V</t>
  </si>
  <si>
    <t>106 2da. V</t>
  </si>
  <si>
    <t>109 2da. V</t>
  </si>
  <si>
    <t>110 2da. V</t>
  </si>
  <si>
    <t>111 2da. V</t>
  </si>
  <si>
    <t>114 2da. V</t>
  </si>
  <si>
    <t>118 2da. V</t>
  </si>
  <si>
    <t>124 2da. V</t>
  </si>
  <si>
    <t>167 2da. V</t>
  </si>
  <si>
    <t>181 2da. V</t>
  </si>
  <si>
    <t>226 2da. V</t>
  </si>
  <si>
    <t>227 2da. V</t>
  </si>
  <si>
    <t>229 2da. V</t>
  </si>
  <si>
    <t>230 2da. V</t>
  </si>
  <si>
    <t>233 2da. V</t>
  </si>
  <si>
    <t>FACULTAD DE NUTRICION</t>
  </si>
  <si>
    <t>FACULTAD DE ARQUITECTURA</t>
  </si>
  <si>
    <t>INSTITUTO DE CIENCIAS DE LA EDUCACION</t>
  </si>
  <si>
    <t>FACULTAD DE ARTES</t>
  </si>
  <si>
    <t>CENTRO DE INVESTIGACION EN CIENCIAS COGNITIVAS</t>
  </si>
  <si>
    <t xml:space="preserve">FACULTAD DE ARTES </t>
  </si>
  <si>
    <t>FACULTAD DE MEDICINA</t>
  </si>
  <si>
    <t>ESCUELA PREPARATORIA NUMERO TRES, CUAUTLA</t>
  </si>
  <si>
    <t>DIRECCIÓN GENERAL DE PLANEACIÓN Y DESARROLLO INSTITUCIONAL</t>
  </si>
  <si>
    <t>ESCUELA PREPARATORIA COMUNITARIA DE TRES MARIAS</t>
  </si>
  <si>
    <t>ESCUELA PREPARATORIA DE JOJUTLA NO. 4</t>
  </si>
  <si>
    <t>FACULTAD DE PSICOLOGÍA</t>
  </si>
  <si>
    <t>DIRECCIÓN DE DEPORTE</t>
  </si>
  <si>
    <t>FACULTAD DE CIENCIAS DEL DEPORTE</t>
  </si>
  <si>
    <t>FACULTAD DE DISEÑO</t>
  </si>
  <si>
    <t xml:space="preserve">DIRECCION DE EDUCACION MEDIA SUPERIOR </t>
  </si>
  <si>
    <t>ESCUELA PREPARATORIA DE PUENTE DE IXTLA NO. 5</t>
  </si>
  <si>
    <t>FACULTAD DE ENFERMERÍA</t>
  </si>
  <si>
    <t>ESCUELA PREPARATORIA DE TLALTIZAPÁN. NO. 6</t>
  </si>
  <si>
    <t>ESCUELA PREPARATORIA COMUNITARIA DE TRES MARÍAS</t>
  </si>
  <si>
    <t>ESCUELA DE TÉCNICOS LABORATORISTAS</t>
  </si>
  <si>
    <t>DIRECCIÓN DE RECURSOS MATERIALES</t>
  </si>
  <si>
    <t>ESCUELA PREPARATORIA No. 1, CUERNAVACA</t>
  </si>
  <si>
    <t>ESCUELA PREPARATORIA DE CUAUTLA NO.3</t>
  </si>
  <si>
    <t>FACULTAD DE CIENCIAS QUÍMICAS E INGENIERÍA (FCQeI)</t>
  </si>
  <si>
    <t>ESCUELA PREPARATORIA NO. 2</t>
  </si>
  <si>
    <t>DIRECCIÓN GENERAL DE SERVICIOS ESCOLARES</t>
  </si>
  <si>
    <t>CENTRO DE INVESTIGACIONES QUÍMICAS</t>
  </si>
  <si>
    <t>ESCUELA DE ESTUDIOS SUPERIORES DE YAUTEPEC</t>
  </si>
  <si>
    <t>ESCUELA DE ESTUDIOS SUPERIORES DE JONACATEPEC SUBSEDE AXOCHIAPAN</t>
  </si>
  <si>
    <t>ESCUELA DE ESTUDIOS SUPERIORES DE YECAPIXTLA</t>
  </si>
  <si>
    <t>ESCUELA DE ESTUDIOS SUPERIORES DE YECAPIXTLA SUBSEDE TETELA DEL VOLCÁN</t>
  </si>
  <si>
    <t>DIRECCIÓN DE CULTURA</t>
  </si>
  <si>
    <t xml:space="preserve">COORDINACIÓN DE ASISTENCIA </t>
  </si>
  <si>
    <t xml:space="preserve">DIRECCIÓN DE LA UNIDAD LOS BELENES </t>
  </si>
  <si>
    <t>SILLA ISO CON PARRILLA (SILLA CON ESTRUCTURA TUBULAR METALICA CON PARRILLA, ASIENTO Y RESPALDO ACOJINADO Y TAPIZADO, CON REGATONES DE POLIPROPILLENO DE ALTO IMPACTO COLOR NEGRO, MODELO: EI-150</t>
  </si>
  <si>
    <t>SALA ELMI (2 PIEZAS) SOFA DE 3 PLAZAS Y SOFA DE 2 PLAZAS, 84X87X200 Y 84X87X150, COLOR NEGRO</t>
  </si>
  <si>
    <t>ARCHIVERO VERTICAL TAMAÑO OFICIO CON MEDIDAS: FRENTE: 46 CM, FONDO: 70 CM Y ALTURA: 75 CM, COLOR NEGRO CON 2 GAVETAS, CALIBRE 22</t>
  </si>
  <si>
    <t>SILLA OPERATIVA, MODELO: E-18501 RESPALDO EN TELA MESH, CON SOPORTE LUMBAR. ASIENTO ACOLCHONADO CON ASIENTO TAPIZADO EN TELA, DESCANSABRAZOS FIJOS, MECANISMO DE INCLINACION CON AJUSTE DE BLOQUEO Y CONTROL DE TENSION, BASE DE ESTRELLA CROMADA CON RODAJAS, SOPORTA HASTA 120 KG, PISTON NEUMATICO PARA AJUSTE DE ALTURA</t>
  </si>
  <si>
    <t>GONDOLA DOBLE DE 90 X 65 X 2.10 CM, CON 12 ENTREPAÑOS CAL.22 CUBREPOLVO Y POTE CAL.14 (COLOR ARENA Y COLOR GRIS)</t>
  </si>
  <si>
    <t>CARRO TRANSPORTADOR DE LIBROS CAL.20 CON TUBO REDONDO EN CAL.18 RUEDAS GIRATORIAS DE 3" PINTADO CON PINTURA ELECTROSTATICA A 200 GRADOS C, DIMENSIONES: FRENTE: 81 CM X FONDO: 50 CM X ALTURA: 93.50 CM</t>
  </si>
  <si>
    <t>SALA DE 3 PIEZAS, ESTRUCTURA DE MADERA DE PINO, FORRADO EN TELA POLIESTER ALGODÓN ASIENTOS DE ALTA DENSIDAD CON RESORTES Y HULE AGLUTINADO MEDIDAS: SOFA: 1.8  M X 85 CM X 82 CM, LOVE SEAT: 1.34 CM, 85 CM X 82 CM, SILLON: 82 CM X 85 CM X 82 CM</t>
  </si>
  <si>
    <t>MANIQUI PARA RCP ADULTO, CODIGO: LCI-LM-276</t>
  </si>
  <si>
    <t>INMOVILIZADOR ARAÑA LINE VTAL, COLOR NEGRO, CODIGO: DLV-COD-IAN-021</t>
  </si>
  <si>
    <t>BOTIQUIN MEDIHELP EQUIPADO , CODIGO: MHP-000221</t>
  </si>
  <si>
    <t>CAMILLA PLEGABLE XHIEHE CON CUBIIERTA DE CUERO RESISTENTE AL AGU DE ALUMINIO, CODIGO: XIE-YXH-1B1</t>
  </si>
  <si>
    <t>RECOLECTOR RIGIDO PARA PUNZOCORTANTES 2.8 L, COLOR ROJO</t>
  </si>
  <si>
    <t>GLUCOMETRO ACCU-CHKE ACTIVE MARCA: ROCHE INCLUYE: DISPOSITIVO DE PUNCIÓN ACCU-CHEK SOFTCLIX 10 LANCETAS ACCU-CHEK SOFTCLIX</t>
  </si>
  <si>
    <t>PARRILLA DE UN QUEMADOR PORTÁTIL DE USO RUDO MATERIAL DE LA SUPERFICIE ACERO DIMENSIONES: 30 CMX 30CMX17CM PESO 2KG, MODELO: 442</t>
  </si>
  <si>
    <t>ESCURRIDOR DE PLASTICO RECUBIERTO PARA 72 LUGARES. MARCA: HEATHROW SCIENTIFIC, CANALES DISEÑADOS PARA CONFIGURACIONES MÁS ÚTILES</t>
  </si>
  <si>
    <t>JUEGO</t>
  </si>
  <si>
    <t>PORTA TUBOS PARA CENTRIFUGA 80-2, JUEGO DE 6 PZAS. MARCA: MAVE - MATERIAL: POLIPROPILENO, CAPACIDAD 20 ML, ALTURA 9.5 CM, DIAMETRO 2.5 CM</t>
  </si>
  <si>
    <t>CAJA</t>
  </si>
  <si>
    <t>LANCETAS DE ACERO INOXIDABLE, CALIBRE 28G, FINAS CAJA CON 100 PZS, MARCA HERGOM, ESTÉRIL Y DESECHABLE, AGUJA DE ACERO CON TUBO DE PLÁSTICO</t>
  </si>
  <si>
    <t>BOLSA</t>
  </si>
  <si>
    <t>TORUNDA DE ALGODÓN, BOLSA CON 500 GRS, MARCA: PROTEC</t>
  </si>
  <si>
    <t>HOJAS PARA BISTURÍ, #23 MARCA: HERGOM CAJA CON 100 PZS</t>
  </si>
  <si>
    <t>BOLSA PARA DESECHOS PELIGROSOS, ROJA, 356 X 483 MM. MARCA: HEATHROW SCIENTIFIC NO DE CATÁLOGO: HS-1032 PARA USO PERSONAL O EN EL LABORATORIO. INFORMACIÓN IMPRESA DE PELIGRO BIOLÓGICO Y SIMBOLO DE ADVERTENCIA. ES AUTOCLAVABLE A 121°C, INCLUYE INDICADOR QUE SE OBSCURECE CUANDO SE ESTELIRILIZA, GROSOR 0.039 MM PRESENTACION 200 PZS</t>
  </si>
  <si>
    <t>PQT</t>
  </si>
  <si>
    <t>MICROTUBOS (TUBOS PARA CENTRÍFUGA) 2.0 ML, PAQUETE CON 500 PZAS. MARCA: CRM GLOBE POR SU RESISTENCIA SOPORTAN ALTAS VELOCIDADES. APTOS PARA TRANSPORTE, ALMACENAJE Y CONGELACIÓN DE MUESTRAS BIOLÓGICAS. CAPACIDAD 2ML- TIPO: TAPA PLANA, TRANSPARENTE - PRESENTACIÓN: 500 PIEZAS - FABRICADOS EN POLIPROPILENO, CIERRE HERMÉTICO TAPA PLANA DE FÁCIL MANIPULACIÓN - AUTOCLAVABLES HASTA 121°C, CON GRADUACIÓN.</t>
  </si>
  <si>
    <t>LÁMPARA DETECTORA DE BILLETES FALSOS, MARCA STEREN MODELO SEG-050</t>
  </si>
  <si>
    <t>ANTROPÓMETRO DE DIÁMETROS GRANDES, MARCA: SMARTMET, MIDE CON PRECISIÓN Y COMODIDAD CON NUESTRO ANTROPÓMETRO DE GRANDES. DIÁMETROS DE ALUMINIO ANODIZADO SMARTME, PUNTAS LARGAS DE 10 CM PARA MEDICIONES AP, PUNTAS ROTATORIAS Y CON PUNTERO PARA MAYOR PRECISIÓN Y COMODIDAD, APTO PARA MEDICIONES DE HASTA 550 MILÍMETROS, REGLA CORTADA CON LÁSER Y GRABADO DIGITAL PARA MEDICIONES EXACTAS., FABRICADO EN ALUMINIO ANODIZADO Y PLÁSTICO INDUSTRIAL PARAL UNA COMBINACIÓN DE DURABILIDAD Y LIGEREZA, VENTANA DE ACRÍLICO AUTOAJUSTABLE PARA UNA FÁCIL CALIBRACIÓN, IDEAL PARA MEDICIONES DE DIÁMETROS GRANDES, CERTIFICACIONES ISAK NIVEL 2 Y 3</t>
  </si>
  <si>
    <t>SEGMOMETRO FLEXIBLE PARA MEDICIÓN DE ALTURA DE LA RODILLA, LONGITUD DE ANTEBRAZO, HEMIBRAZA, ENVERGADURA E IDENTIFICAR PUNTO MEDIO DEL BRAZO. MARCA: CESCORF, EL SISMÓMETRO FLEXIBLE DE CESCORF LE PERMITE MEDIR LA LONGITUD DEL HUESO PARA ESTIMAR LA ALTURA DE LOS PACIENTES QUE NO PUEDEN ESTAR DE PIE (ES DECIR, EN SILLA DE RUEDAS O POSTRADOS EN CAMA) Y CALCULAR EL PUNTO MEDIO DE LA PARTE SUPERIOR DEL BRAZO PARA LA PRUEBA DE GRASA CORPORAL. - MIDE LA ALTURA DE LA RODILLA, LA MITAD DEL ESPACIO, LA LONGITUD DEL CÚBITO Y LA LONGITUD DEL ANTEBRAZO. ESPECIFICACIONES: ALCANCE DE 3 M. PUNTAS DE PLÁSTICO ABS DURO, PRECISIÓN DE 0,5 MM, RESOLUCIÓN: 1 MM.</t>
  </si>
  <si>
    <t>MONITOR DE PRESIÓN ARTERIAL DE MUÑECA. MARCA: OMRON NO DE PARTE: HEM-6232T EL MONITOR DE PRESIÓN ARTERIAL DE MUÑECA HEM- 6232T ES MUY FÁCIL DE USAR Y CLÍNICAMENTE VALIDADO CON ALTA PRECISIÓN DE MEDICIONES. POSEE UN SENSOR DE POSICIÓN LED QUE AYUDA A GUIAR LA MUÑECA HASTA EL NIVEL DEL CORAZÓN, PORQUE UNA POSTURA CORRECTA ES CRÍTICA PARA QUE LA MEDICIÓN SEA MÁS EXACTA. ADICIONALMENTE INCLUYE CONEXIÓN BLUETOOTH Y ES COMPATIBLE CON LA APP DE OMRON CONNECT PARA ALMACENAR LOS DATOS DE LAS LECTURAS EN SU SMARTPHONE Y COMPARTIR LOS DATOS CON SU MÉDICO O CON MIEMBROS DE FAMILIA.</t>
  </si>
  <si>
    <t>CORREA DE PECHO PARA MONITOREO DE FRECUENCIA CARDÍACA - ANT + BLUETOOTH, SENSOR DE HR IMPERMEABLE PARA HOMBRES Y MUJERES, COLOR NEGRO. MARCA: POLAR, DISPOSITIVOS COMPATIBLES: DISPOSITIVOS MÓVILES IOS: IPHONE 5 Y POSTERIOR, CON IOS 11 O POSTERIOR. DISPOSITIVOS MÓVILES ANDROID CON CAPACIDAD BLUETOOTH 4.0 Y ANDROID, 5.0 O POSTERIOR, TAMAÑO: M-XXL/26-36", SE CONECTA CON BLUETOOTH, ANT+ Y 5 KHZ, VARIAS CONEXIONES PUEDEN ESTAR ACTIVAS SIMULTÁNEAMENTE, MEMORIA INTEGRADA PARA UNA SESIÓN DE ENTRENAMIENTO, ADECUADO PARA NADAR, RESISTENTE AL AGUA HASTA 30 M, ACTUALIZACIONES DE SOFTWARE, CORREA TEXTIL LAVABLE A MÁQUINA.</t>
  </si>
  <si>
    <t>REPLICA DE MUSCULO, 1 LB, MARCA: NASCO, COLOR ROJO, MODELO: WA1457</t>
  </si>
  <si>
    <t>REPLICA DE GRASA, 1L MARCA: NASCO, COLOR AMARILLO, MODELO: WA14533</t>
  </si>
  <si>
    <t>REPLICA DE GRASA, 5L, MARCA: NASCO, COLOR AMARILLO, MODELO: WA04313</t>
  </si>
  <si>
    <t>ESTADIMETRO PORTATIL MARCA: SECA MODELO: 213</t>
  </si>
  <si>
    <t>MALETA DE TRANSPORTE PARA ESTADIMETRO PORTATIL SECA 213, MODELO: 412</t>
  </si>
  <si>
    <t xml:space="preserve">CONGELADOR VERTICAL DE 16 FT3 MARCA: TORREY, CONGELADOR VERTICAL EXHIBIDOR DE 1 PUERTA, 16 PIES CÚBICOS, COMPRESOR 1/2 HP. 120V/60HZ, SISTEMA DE ENFRIAMIENTO DE AIRE FORZADO, NO GENERA ESCARCHA, CONTROL INTELIGENTE DE TEMPERATURA (-2 A - 18°C), PARRILLAS CON AJUSTE DE ALTURA, FRENTE X FONDO X ALTO 76.9 X 71.2 X 199.1 CM, COLOR BLANCO </t>
  </si>
  <si>
    <t>ANAQUEL DE ACERO INOXIDABLE CON 5 NIVELES, MARCA: FERRINOX MATERIAL: ACERO INOXIDABLE, TIPO DE REPISA: ANAQUEL, 5 ENTREPAÑOS CALIBRE 18, 4 POSTES CALIBRE 18, 4 POSTES CALIBRE 18, INCLUYE TORNILLERÍA DE ACERO INOXIDABLE, ACABADO: SANITARIO, LARGO X ALTURA X PROFUNDIDAD: 91 CM X 220 CM X 45 CM, COLOR: GRIS, MODELO: ANA 905</t>
  </si>
  <si>
    <t>FRASCO DE LABORATORIO GL 500ML MARCA: KIMBLE/KIMAX, MODELO: 14395-500, COLOR: TRANSPARENTE</t>
  </si>
  <si>
    <t>CAJA PRETI COMPLETA 100 X 15, MARCA: KIMBLE/KIMAX, MODELO: 23061-10015</t>
  </si>
  <si>
    <t xml:space="preserve">FRASCO CON GOTERO AMBAR 125 ML MARCA: VAR CONSTA DE FRASCO CON ROSCA Y GOTERO DE VIDRIO CON TAPA Y BULBO DE PLÁSTICO, MODELO: VAR-FCO-125 COLOR AMBAR </t>
  </si>
  <si>
    <t>MATRAZ AFORADO CLASE A CON TAPON TPFE DE 250 ML MARCA: KIMBLE/KIMAX MATRAZ VOLUMÉTRICO CLASE A EN VIDRIO DE BOROSILICATO CON TAPÓN DE VIDRIO SÓLIDO, PTFE, MODELO: 28014F-250</t>
  </si>
  <si>
    <t>TERMÓMETRO DE LABORATORIO CON RELLENO "LO-TOX"-10 A 260°C. MARCA: BRANNAN LONGITUD: 405 MM, MODELO: 44-804-8</t>
  </si>
  <si>
    <t>VASO DE PRECIPITADO DE FORMA BAJA 250 ML MARCA: KIMBLE/KIMAX DIMENSIONES: 88X68 MM, MODELO: 14000-250</t>
  </si>
  <si>
    <t>PIPETA GRADUADA DE VIDRIO CLASE AS DE 10 ML. MARCA: ISOLAB VOLUMEN 10 ML DIVISIONES: 0.1, MODELO: 021.01.010</t>
  </si>
  <si>
    <t xml:space="preserve">VASO DE PRECIPITADO DE FORMA BAJA, BOROSILICATO, 150ML. MARCA: KIMAX No DE PARTE SUPERIOR GRUESA LIGERAMENTE ABOCINADA, CON PICO PARA EL VERTIDO. ADECUADO PARA USARSE EN PARRILLA DE CALENTAMIENTO, MODELO: 14000-150 </t>
  </si>
  <si>
    <t>CAJA PETRI ESTÉRIL DE 60X15 MM, DESECHABLES, CAJA CON 400 PZS, MARCA:SYM LABORATORIOS DISEÑADA PARA EVITAR LA CONDENSACIÓN AL LLENADO Y MANEJARSE FÁCILMENTE, MODELO: 7710SYM</t>
  </si>
  <si>
    <t>CAJA PETRI ESTÉRIL DE 90X15 MM, DESECHABLES, CAJA CON 360 PZS, MARCA:SYM LABORATORIOS, DISEÑADA PARA EVITAR LA CONDENSACIÓN AL LLENADO Y MANEJARSE FÁCILMENTE, MODELO: 7715SYM</t>
  </si>
  <si>
    <t>CAMARAS DE RECUENTO, NEUBAUER, MARCA: BRAND, MATERIAL: VIDRIO, ESTERILIDAD: NO ESTÉRIL, SIN CLIPS TAMAÑO: 0.1 MM PROFUNDIDAD, MODELO: 718605</t>
  </si>
  <si>
    <t>CAJA PETRI DE VIDRIO CAL-SODA DE 100X15MM MRCA SUPERIOR MARIENFELD, FONDOS PLANOS EN BASE INFERIOR Y CUBIERTA SUPERIOR PARA MEJOR DISTRUBUCIÓN DE LOS MEDIO DE CULTIVO Y LOS LIQUIDOS, MODELO: SUP-3401000</t>
  </si>
  <si>
    <t>MATRAZ AFORADO BLAUBRAND CLASE A, 500ML, MARCA: BRAND TOLERANCIA ±0.25ML. CLASE A DIN; INCLUYE CERTIFICADO POR LOTE. FABRICADO EN VIDRIO DE BOROSILICATO (BORO 3.3). AJUSTADO POR CONTENIDO 'IN'. TAPÓN DE POLIPROPILENO; ESMERILADO 19/26, MODELO: 37252</t>
  </si>
  <si>
    <t>MATRAZ AFORADO BLAUBRAND CLASE A, 100ML, MARCA: BRAND TOLERANCIA ±0.10ML. CLASE A DIN; INCLUYE CERTIFICADO POR LOTE. FABRICADO EN VIDRIO DE BOROSILICATO (BORO 3.3). AJUSTADO POR CONTENIDO 'IN'. TAPÓN DE POLIPROPILENO; ESMERILADO 12/21.</t>
  </si>
  <si>
    <t>MATRAZ AFORADO BLAUBRAND CLASE A, 50ML, MARCA: BRAND TOLERANCIA ±0.06ML. CLASE A DIN; INCLUYE CERTIFICADO POR LOTE. FABRICADO EN VIDRIO DE BOROSILICATO (BORO 3.3). AJUSTADO POR CONTENIDO 'IN'. TAPÓN DE POLIPROPILENO; ESMERILADO 12/21.</t>
  </si>
  <si>
    <t>PIPETA GRADUADA DE 1 ML, 1/10 MARCA: PYREX, MODELO: 7085-1</t>
  </si>
  <si>
    <t>PIPETA GRADUADA DE 5 ML, 1/10 MARCA: PYREX</t>
  </si>
  <si>
    <t>GARRAFA</t>
  </si>
  <si>
    <t>ALCOHOL 96º MARCA: OMNICHEM CON 20 L</t>
  </si>
  <si>
    <t>LITRO</t>
  </si>
  <si>
    <t>REACTIVO DE BIURET 1 L MARCA: HYCEL FORMULA DE WEICHSELBAUM, MODELO: 23501</t>
  </si>
  <si>
    <t>ML</t>
  </si>
  <si>
    <t>SOLUCION DE ALMACENAMIENTO PARA ELECTRODO DE PH, MARCA: HANNA PRESENTACION: FRASCO DE 500 ML, MODELO: HI70300L</t>
  </si>
  <si>
    <t>KG</t>
  </si>
  <si>
    <t>SILICA GEL NARANJA 1 KG MARCA: DESECAM BOLSA RESELLABLE CON 1 KG EL TAMAÑO DE LAS ESFERAS VAN DE 1-2MM, CAMBIA DE NARANJA A VERDE/ AZUL, INDICANDO QUE YA ESTA SATURADA</t>
  </si>
  <si>
    <t>GRS</t>
  </si>
  <si>
    <t>ALGINATO DE SODIO 100 GRS MARCA: GOLDEN BELL, MODELO: 47043</t>
  </si>
  <si>
    <t>SODIO HIDROXIDO LENTEJAS ACS 500 GRS MARCA: WOHLER, MODELO: W0732-500</t>
  </si>
  <si>
    <t>NITRATO DE PLATA CRISTALES RA ACS 100 GRS, MARCA: JT BAKER, MODELO: 3426-50</t>
  </si>
  <si>
    <t>PAQUETE</t>
  </si>
  <si>
    <t>TIRAS REACTIVAS DE UROANALISIS DE 10 PARAMETROS MARCA:MISSION PAQUETE INCLUYE 100 TIRAS</t>
  </si>
  <si>
    <t>ALCOHOL ISOPROPILICO 70% 4 L, MODELO: 54570</t>
  </si>
  <si>
    <t>AZUL DE BROMOTIMOL 0.04%, 1L SOLUCION ALCOHOLICA, MARCA: GOLDEN BELL, MODELO: 36635</t>
  </si>
  <si>
    <t>AGAR MAC CONKEY BD BIOXON, 450 GRS, MARCA: BD, MODELO: BX-210900</t>
  </si>
  <si>
    <t>GARRAFA DE AGUA DESTILADA 20 LITROS MARCA: OMNICHEM</t>
  </si>
  <si>
    <t>CLORO CONCENTRADO, PRESENTACION DE 3.75 LITROS, MARCA: BLANCATEL</t>
  </si>
  <si>
    <t>VIOLETA DE GENCIANA, SOLUCION COLORANTE PARA COLORACION EN TECNICA DE GRAM, 1 LT MARCA: GOLDEN BELL, MODELO: 63400</t>
  </si>
  <si>
    <t>DEXTROSA ANHIDA, GRADO ALIMENTICIO EN FORMA DE CRISTALES GLUCOSA, 1 KG MARCA: GOLDEN, MODELO: 27740</t>
  </si>
  <si>
    <t>OXIDO DE ZINC GRADO REACTIVO ANHIDRO POLVO 250 G, MARCA: GOLDEN BELL, MODELO: 28090-250</t>
  </si>
  <si>
    <t>SAFRANINA SOLUCION COLORANTE DE CONTRASTE PARA TINCION GRAM, 500 ML MARCA: GOLDEN BELL, MODELO: 63520-500</t>
  </si>
  <si>
    <t>VENDAS DE 10 CM</t>
  </si>
  <si>
    <t>VENDAS DE 30 CM</t>
  </si>
  <si>
    <t>VENDAS DE 5 CM</t>
  </si>
  <si>
    <t>TELA ADHESIVA</t>
  </si>
  <si>
    <t>RETELAST Nº 1</t>
  </si>
  <si>
    <t>RETELAST Nº 3</t>
  </si>
  <si>
    <t xml:space="preserve">CINTAS MICROPORE </t>
  </si>
  <si>
    <t>JABON NEUTRO</t>
  </si>
  <si>
    <t>TIJERAS USO RUDO</t>
  </si>
  <si>
    <t>TERMOMETRO INFRARROJO CORPORAL A DISTANCIA</t>
  </si>
  <si>
    <t>GUANTES DE NITRILO</t>
  </si>
  <si>
    <t>CUBREBOCAS KN95, PAQUETE CON 10 PIEZAS</t>
  </si>
  <si>
    <t xml:space="preserve">LAMPARA </t>
  </si>
  <si>
    <t>AGUA OXIGENADA</t>
  </si>
  <si>
    <t>ALCOHOL 500 ML</t>
  </si>
  <si>
    <t>YODOPOVIDONA</t>
  </si>
  <si>
    <t>GEL ALCOHOLADO</t>
  </si>
  <si>
    <t>GAFAS DE SEGURIDAD</t>
  </si>
  <si>
    <t>GASAS</t>
  </si>
  <si>
    <t>SABANA TERMICA</t>
  </si>
  <si>
    <t>APOSITOS ESTERILES</t>
  </si>
  <si>
    <t>TOALLAS SANITARIAS</t>
  </si>
  <si>
    <t>FILTRO DE MASCARA CON INSERCION DE CARBONO KN95 (N95)</t>
  </si>
  <si>
    <t xml:space="preserve">LIGA PARA TORNIQUETE </t>
  </si>
  <si>
    <t xml:space="preserve">BOTIQUIN METALICO MEDIANO </t>
  </si>
  <si>
    <t>ARCHIVERO METALICO 4 GAVETAS FABRICADO EN LAMINA CALIBRE 26 CON CORREDERA CONVENCIONAL COLOR NEGRO, MEDIDAS: 135 CM X 60 CM X 46 CM</t>
  </si>
  <si>
    <t>MESA RECTANGULAR CON CUBIERTA EN MELAMINA DE 16 MM Y ESTRUCTURA METALICA FABRICADA EN TUBULAR CUADRADO DE 1 1/4" EN PINTURA MICROPULVERIZADA COLOR NEGRO CON MEDIDAS DE 120 X 60 X 75 CM</t>
  </si>
  <si>
    <t xml:space="preserve">SILLA MULTIUSOS CON RESPALDO Y ASIENTO SEPARADOS FABRICADOS EN POLIPROPILENO TAPIZADOS EN TELA POLIPROPILENO ESTRUCTURA FABRICADA EN TUBULAR OVALADO DE ACERO AL CARBON CON ACABADO EN PINTURA EECTROSTATICA COLOR NEGRO </t>
  </si>
  <si>
    <t>GABINETE UNIVERSAL 4 ESTREPAÑOS FIJOS, CUERPO Y PUERTAS ENSAMBRADOS MEDIANTE SOLDADURA POR RESISTENCIA EN CADA DIVISION, DOS PUERTAS ABATIBLES QUE ABREN Y CIERRAN POR MEDIO DE TRES BISAGRAS, CADA PUERTA CUENTA CON DOS REFUERZOS VERTICALES, UNA DE LAS CUALES TIENE CERRADURA EMPOTRADA FABRICADA EN PLASTICO ABS TIPO PALETA, INCLUYE LLAVES Y ESTIRADERA, FABRICADO EN LAMINA ROLADA EN FRIO CALBRE 24, COLOR: GRIS, MEDIDAS: FRENTE 87 CM POR EL FONDO: 37 CM, POR ALTO 180 CM</t>
  </si>
  <si>
    <t>PUPITRE CONCHA ADULTO COLOR NARANJA CON PARRILLA, ESTRUCTURA REFORZADA TUBULAR REDONDO DE 1", CAL. 20 CON PARRILLA Y PALETA DIESTRA EN POLIPROPILENO COLOR NEGRO</t>
  </si>
  <si>
    <t xml:space="preserve">PUPITRE CONCHA ADULTO COLOR NARANJA CON PARRILLA ESTRUCTURA REFORZADA TUBULAR REDONDO DE 1" CAL.20 CON PARRILLA Y PALETA ZURDA DE POLIPROPILENO COLOR NEGRO </t>
  </si>
  <si>
    <t>PIZARRON BLANCO MELAMINICO, MARCO DE ALUMINIO 9 MM, PORTA PLUMON EN ALUMINIO, MEDIDAS: 1200 X 2400MM</t>
  </si>
  <si>
    <t>BANCA METALICA FABRICADA CON PTR CUADRADO DE 1.5" COMO BASE Y DE 2.25 X 0.75" COMO ASIENTO EN CALIBRE 18, COLOR NEGRO</t>
  </si>
  <si>
    <t>MAQUINA DE HIELO EN ESCAMAS 280 W FABRICADOR DE HIELO DE ACERO INOXIDABLE PARA ENCIMERA 55L 25KG/DIA</t>
  </si>
  <si>
    <t>PIZARRON BLANCO DE 1.20 X 2.40 CM</t>
  </si>
  <si>
    <t>SILLA DE VISITA CON RESPALDO Y ASIENTO SEPARADOS, FABRICADO EN POLIPROPILENO COLOR NEGRO, ESTRUCTURA FABRICADA EN TUBULADOR OVALADO DE ACERO AL CARBON CON ACABADO EN PINTURA ELECTROSTATICA COLOR NEGRO</t>
  </si>
  <si>
    <t>SILLA EJECUTIVA 10072 A CON RESPALDO ALTO DE MADERA CON ESPUMA ESTANDAR TAPIZADO EN VINIL COLOR NEGRO, CODERAS FIJAS DE POLIPROPILENO, MECANISMO EJECUTIVO CON PALANCA PARA ACTIVAR PISTON Y BLOQUEO DE RECLINAMIENTO</t>
  </si>
  <si>
    <t>LOCKER CON DOS PUERTAS ABATIBLES CON PORTA CANDADO CON PINTURA ELECTROSTATICA MEDIDAS: 38 X 45 X 1.80 CM, COLOR GRIS</t>
  </si>
  <si>
    <t xml:space="preserve">SILLA 10016 TL NG CON PALETA ESTANDAR ABATIBLE MELAMINICA CON ESTRUCTURA METALICA PARRILLA PORTA LIBROS CAL. 18 PINTURA NEGRA HORNEADA ELECTROSTATICA A 200°C ASIENTO Y RESPALDO TAPIZADOS </t>
  </si>
  <si>
    <t>PIZARRON BLANCO MELAMINICO, MARCO DE ALUMINIO, MEDIDAS 1.20 X 2.40 CM</t>
  </si>
  <si>
    <t>ARCHIVERO MELAMINICO 4 GAVETAS OFICIO CON CORREDERAS DE EXTENSION TELESCOPICA EMBALINADA, CERRADURA DE VARILLA INTERCAMBIABLE QUE SUJETA LOS  4 CAJONES AL MISMO TIEMPO, VARILLAS PARA ARCHIVO SUSPENDIDO NIVELADORES DE CON PLACA DE ACERO 2" DE 19 MM, MEDIDAS: 50 X 60 X 1.32</t>
  </si>
  <si>
    <t xml:space="preserve">SILLA CON ASIENTO Y RESPALDO MOLDEADOS EN POLIURETANO, MECANISMO FIJO CON AJUSTE DE ALTURA DE ASIENTO NEUMATICO POR PALANCA Y AJUSTE DE PROFUNDIDAD DE ASIENTO POR PERILLA </t>
  </si>
  <si>
    <t>SILLA 10005 SILLA EJECUTIVA CON RESPALDO Y ASIENTO FABRICADOS EN CASCO DE MADERA Y TAPIZADOS EN CURPIEL, CODERAS FIJAS DE POLIPROPILENO, MECANISMO FIJO CON AJUSTE DE ALTURA</t>
  </si>
  <si>
    <t xml:space="preserve">SILLA DE VISITA,  ESTRUCTURA  FABRICADA EN TUBULAR OVALADO DE 5/8" X 1 1/8" CAL.18 CON ACABADO EN PINTURA HORNEADA MICROPULVERÍZADA COLOR NEGRO SEMIMATE TEXTURIZADA, ASIENTO CON HULE ESPUMA DE POLIURETANO FLEXIBLE DE 24 KG/M DE DENSIDAD, RESPALDO Y ASIENTO ACOJINADOS </t>
  </si>
  <si>
    <t>MESA TRAPEZOIDAL ADULTO DE 90X40X75  CMS  MTl-001, CUBIERTA DE MELAMINA 19MM,  COLORES:  NEGRO, BLANCO, NOGAL  NEO, GRIS,   ROBLE  MÉRIDA Y CEREZO, PATAS FABRICADAS EN PERFIL DE ACERO TUBULAR CUADRADO DE 1 1/4"  CAL,18 Y MARCO PERIMETRAL EN TUBULAR RECTANGULAR DE 2X1". CANTO PERIMETRAL EN MOLDURA T EN COLOR NEGRO</t>
  </si>
  <si>
    <t>PUPITRE TRIPLAY  PT-055.   ESTRUCTURA TUBULAR DE 3/4"  CUADRADO CAL.18    REFORZADO CON   PARRILA  DE   1/4" Y PINTURA  HORNEADA  MICROPULVENZADA NEGRA TEXTURIZADA.  ASIENTO.  RESPALDO  Y PALETA DE TRIPLAY DE PINO DE 12 MM   MOLDEADOS ERGONÓMICAMENTE, CON  LAMINA PLASTICO EN COLOR GRIS.  NOGAL (TEKA) Y OYAMEL</t>
  </si>
  <si>
    <t>ESCRITORIO ESTUDIANTIL DE  120 X  60 X 7S CM, FABRICADO EN  SU TOTALIDAD  CON
PANELART MELAMINICO 1NDUSTRIALIZADO 19MM ACABADO  EN AMBAS CARAS, CANTOS
RECUBIERTOS CON MOLDURAS DE PVC DE l MM COLOR NEGRO O GRIS, CUENTA CON CAJONERA SUSPENDIDA DOS CAJONES PAPELEROS, JALADERA CROMADA, CANALETA
METALICA   PARA NIVELADOR,  NIVELADOR DE ALTO IMPACTO DE  l PULGADA, COLORES DISPONIBLES DE ACUERDO AL MUESTRARIO</t>
  </si>
  <si>
    <t>SILLON  MODELO  KB2 CODIGO 368 RESPALDO TELA MESH Y MARCO DE NYLON. CARACTERÍSTICAS:  ASIENTO ACOJINADO EN ESPUMA CON DENSIDAD DE 28KG/M. TAPIZADO EN TELA. RESPALDO EN MESH CON MARCO DE NYLON COLOR NEGRO.  BASE DE 5 PUNTAS CON RODAJAS DE NYLON DE 28 CM (BIFMA).  FUNCIONALIDAD: MECANISMO DE AJUSTE DE ALTURA.  INCLINACIÓN DE RESPALDO.  AJUSTE DE TENSIÓN.  BASE GIRATORIA DE 360º.  SOPORTA  UN PESO MÁXIMO  DE 120 KILOS, DIMENSIONES GENERALES:  ANCHO  65.5 CM PROFUNDIDAD: 58 CM.  ALTURA  TOTAL DE LA  SILLA CON PISTÓN ARRIBA: 113 CM, ALTURA  TOTAL DE LA SILLA CON PISTÓN ABAJO:106CM. ASIENTO:  ANCHO 48CM PROFUNDIDAD 53 CM ALTURA  DEL PISO AL ASIENTO PISTAN  ARRIBA: 58 CM ALTURA  DEL PISO AL ASIENTO PISTÓN ABAJO  46CM,  RESPALDO:  FRENTE 48 CM, ALTURA  53 CM ALTURA DE LA CABECERA: 16 CM. ALTURA DEL PISO AL BRAZO:  PISTÓN ABAJO:  67CM• PISTÓN ARRIBA:74  CM BRAZO: ANCHO  11 CM-LARGO 26 CM ALTURA  MÍNIMA BRAZOS:32 CM ALTURA MÁXIMA  BRAZOS 40 CM ALTURA  DE:  ASIENTO AL AJUSTE  LUMBAR:15  CM SUBIENDO  HASTA  LOS 23</t>
  </si>
  <si>
    <t>ARCHIVERO VERTICAL METALICO 4 GAVETAS COLOR ARENA:  ARCHIVERO CUENTA CON  UNA CERRADURA  DE BARRIL  REMOVIBLE DE DOS BARRAS, INCLUYEN PORTA  ETIQUETAS MAGNETICAS Y CUATRO PATAS NIVELADORAS. SE UTILIZAN CORREDERAS EMBALINADAS DE 3 PIEZAS PARA  UNA SUSPENCIÓN DE CUALIDADES SUPERIORES. CUENTA CON UN SISTEMA  INTERLOCK QUE SOLO PERMITE UN CAJON ABIERTO. CONTRAPESOS  NECESARIOS PARA CUBRIR LOS REQUERIMIENTO DE LA  CERTIFICACIÓN  BIFMÁ, CALIBRE  20 PARA  EL PANEL  SUPERIOR E INFERIOR. CALIBRE 21 PARA PANELES  LATERALES. CALIBRE 24 PARA PANELES POSTERIORES. CALIBRE 24 PARA TAPAS DE CAJONES.  INCLUYEN  2  RIELES QUE VAN DE LADO A LADO AJUSTABLES PARA AGREGAR FOLDERS COLGANTES  O PUEDEN OPTAR POR RIELES QUE VAN DEL FRENTE  HACIA TRAS PARA  ARCHIVO  FRONTAL. TODOS LOS COMPONENTES METALICOS SON PINTADOS CON ESMALTE DE GRADO INDUSTRIAL Y SE HORNEAN PARA UN ACABADO DURADERO, DIMENSIONES DEL PRODUCTO: ALTO 133 CM, FRENTE 76 CM, PROFUDIDAD: 47 CM, DIMENSIONES DE ENVIO: ALTO 139X ANCHO 71 X PROFUNDIDAD 53 CM</t>
  </si>
  <si>
    <t xml:space="preserve">VENTILADOR PARED CON CONTROL REMOTO, 5 ASPAS, MATERIAL  DE FABRICACIÓN POLIPROPILENO 47.06%, ACERO 24.80%, ABS 14.18%,  CABLEADO  5.72%, ALUMINIO 4.53%, COBRE 2.45%, PVC 0.81%, CHIP DE COMPUTADORA 0.22%, NAILON 0.17%, CAUCHO 0.06%,  ALTURA DEL PRODUCTO ENSAMBLADO  CM 56.97.  PROFUNDIDAD  DEL PRODUCTO ENSAMBLADO CM 35.71 COLOR BLANCO, 3 VELOCIDADES, VOLTAJE 120 </t>
  </si>
  <si>
    <t xml:space="preserve">PUFF MIDE 90 CM DE DIÁMETRO X 5O CM DE ALTURA APROXIMADAMENTE IDEAL PARA VER LA TELE, LEER O JUGAR VIDEOJUEGOS.  ES MUY FUNCIONAL YA QUE ADEMAS DE SER PUFF CUENTA CON UNA CAMA TAMAÑO INDIVIDUAL EN UN INTERIOR QUE MIDE 180 CM DE LARGO X 100 CM, MATERIAL DE GAMUZA </t>
  </si>
  <si>
    <t>ROTAFOLIO  PIZARRON GIRATORIO. 70X.90 CM BLANCO/BLANCO, PIZARRÓN  DE DISEÑO CLÁSICO CON UNA SUPERFICIE  EN COLOR BLANCO PLASTIFICADO,  LO  QUE PERMITE  EL USO DE MARCADORES DE TINTA FUGAZ, ADEMAS, CUENTA CON  GISERA  A  TODO  LO  LARGO,  LO QUE PERMITE AREA  COMODA  PARA  COLOCAR EL  BORRADOR  Y LOS PLUMONES.  TABLERO  BLANCO PLASTIFICADO  DE ALTA DENSIDAD. 6 MM DE ESPESOR. TIPO ROTAFOLIO GIRATORIO.  MARCO DE ALUMINIO  ANODIZADO NATURAL.  GISERA  A  TODO  LO  LARGO</t>
  </si>
  <si>
    <t>SILLA EJECUTIVA ALTURA AJUSTABLE RECLINABLE POLIPIEL/ BASE GIRATORIA COLOR NEGRO</t>
  </si>
  <si>
    <t xml:space="preserve">MESA DE PICNIC PLEGABLE CLASICA DE 6 PIES, MARCA: LIFETIME, MODELO: 80215, ESTE MODELO VIENE CON COLOR BLANCO CON UNA TEXTURA DE GRANITO BLANCO Y UN MARCO PLEGABLE REDONDO DE BRONCE DE 1-5/8 PULGADAS QUE INCLUYE UN ORIFICIO PARA SOMBRILLA Y UNA TAPA, CONSTRUIDAS CON POLIETILENO DE ALTA DENSIDAD CON PROTECCION UV Y ACERO CON RECUBRIMIENTO DE PINTURA EN POLVO, SE PLIEGA COMPLETAMENTE PARA UN ALMACENAMIENTO CONVENIENTE </t>
  </si>
  <si>
    <t>MESA DE DIBUJO ALFRA SOLID TRANSPLA, MODELO: 199841 MEDIDAS: 60 X 90 CM, COLOR BLANCA</t>
  </si>
  <si>
    <t>VENTILADOR DE PARED DE 18 PULGADAS, INTERRUPTOR GIRATORIO DE 3 VELOCIDADES, OSCILACION DE 360 GRADOS, CONTROL DE CADENA, ASPAS METALICAS, PARRILLA METALICA</t>
  </si>
  <si>
    <t>VENTILADOR DE TORRE, 46" GIRO HASTA DE 65º, DISEÑO MODERNO, ASPAS CILINDRICAS Y PERILLAS DE CONTROL, PERFECTO HOGAR Y OFICINA, 3 VELOCIDADES, AMBIENTE FRESCO Y CONFORTABLE, COLOR NEGRO, 42 W, IUSA</t>
  </si>
  <si>
    <t>VENTILADOR DE TORRE ELECTRICO DE 3 VELOCIDADES MARCA: ANTUVI PANTALLA TACTIL, INCLUYE CONTROL REMOTO TEMPORIZADOR PROGRAMABLE DE 15 H</t>
  </si>
  <si>
    <t>CAJAS</t>
  </si>
  <si>
    <t>TUBO BD VACUTAINER PARA SUERO CON ACTIVADOR DE COAGULACION, DIMENSIONES: 13 X 100 MM C/100 PIEZAS</t>
  </si>
  <si>
    <t>ALCOHOL ETILICO AL 70% DE 1 LITRO, CAJA CON 12 PIEZAS</t>
  </si>
  <si>
    <t>CAJA PETRI 10 CM DE DIAMETRO</t>
  </si>
  <si>
    <t>SUERO ANTI A.MCA LAFON FCO.10 ML</t>
  </si>
  <si>
    <t>SUERO ANTI B.MCA LAFON FCO.10 ML</t>
  </si>
  <si>
    <t>SUERO ANTI AB.MCA LAFON FCO.10 ML</t>
  </si>
  <si>
    <t>SUERO ANTI D.MCA LAFON FCO.10 ML</t>
  </si>
  <si>
    <t>AGUJA HIPODERMICA 20 X 32 MM C/100 DL DENTILAB</t>
  </si>
  <si>
    <t>AGUJA HIPODERMICA 22 X 32 MM C/100 DL DENTILAB</t>
  </si>
  <si>
    <t>APOSITO TEGADERM + PAD 9 CM X 10 CM C/25. 3M</t>
  </si>
  <si>
    <t>BOTA DESECHABLE TNT 30 GRS C/25. DEGASA</t>
  </si>
  <si>
    <t>CATETER PUNZOCAT 22 G C/50. VIZCARRA</t>
  </si>
  <si>
    <t>CATETER PUNZOCAT 24 G C/50. VIZCARRA</t>
  </si>
  <si>
    <t>EQUIPO VENOCLISIS MICROGOTERO LIBRE DE AGUJA, DL DENTILAB</t>
  </si>
  <si>
    <t>EQUIPO VENOCLISIS NORMOGOTERO LIBRE DE AGUJA. DL DENTILAB</t>
  </si>
  <si>
    <t>GUANTE CIRUJANO EST. N° 6.5 C/50 PAR AMBIDERM</t>
  </si>
  <si>
    <t>GUANTE CIRUJANO EST. N° 7 C/50 PAR AMBIDERM</t>
  </si>
  <si>
    <t>GUANTE CIRUJANO EST. N° 8 C/50 PAR AMBIDERM</t>
  </si>
  <si>
    <t>SOLUCION CLORURO DE SODIO 0.9% CS INY FLEXOVAL 500 ML. PISA</t>
  </si>
  <si>
    <t>SOLUCION HARTMANN HT INY. FLEXOVAL 500 ML. PISA</t>
  </si>
  <si>
    <t>SONDA LEVIN RADIOPACA ESTOM. 10 FR. TROKAR</t>
  </si>
  <si>
    <t>TELA ADHESIVA 2.5 CM X 10 M TUBO C/12.DIBAR</t>
  </si>
  <si>
    <t>TEGADERM FILM 6X7 C/50</t>
  </si>
  <si>
    <t>GASAS 10 X 10 NO ESTERIL PROTEC SIN TRAMA C/200</t>
  </si>
  <si>
    <t>SOLUCION CLORURO DE SODIO 0.9% CS INY FLEXOVAL 50 ML. PISA</t>
  </si>
  <si>
    <t>SOLUCION CLORURO DE SODIO 0.9% CS INY FLEXOVAL 100 ML. PISA</t>
  </si>
  <si>
    <t>MASCARILLA PARA GASES UN FILTRO, MODELO: CAB1400</t>
  </si>
  <si>
    <t>GUANTES DE NITRILO C750 PARES M, CODIGO: IMR-GUNITM</t>
  </si>
  <si>
    <t>ACETONA ACS (2 PROPANONA) 500 ML</t>
  </si>
  <si>
    <t>RECOLECTOR P/PUNZOCORTANTES, 1 LT, ROJO (RPBI), MODELO: LHG-346001</t>
  </si>
  <si>
    <t>BOLSA ROJA (RPBI) 20 PZAS, 50 X 60 CM</t>
  </si>
  <si>
    <t>ACETALDEHIDO, 125 ML</t>
  </si>
  <si>
    <t>ROLLO</t>
  </si>
  <si>
    <t>ALAMBRE DE COBRE, CALIBRE 30</t>
  </si>
  <si>
    <t>ALFA-NITROSO-BETA-NAFTOL, 100 GR</t>
  </si>
  <si>
    <t>BIFTALATO DE SODIO Y POTARIO, 100 GR</t>
  </si>
  <si>
    <t>CLORURO DE CROMO GRANULAR, 25 GR</t>
  </si>
  <si>
    <t>GOMA ARABIGA, 100 GR</t>
  </si>
  <si>
    <t>HEXANO, 1 L</t>
  </si>
  <si>
    <t>MAGNESIO EN VIRUTA, 100 GR</t>
  </si>
  <si>
    <t>OXALATO DE SODIO Y AMONIO, 100 GR</t>
  </si>
  <si>
    <t>BICARBONATO DE SODIO, 250 GR</t>
  </si>
  <si>
    <t>HIDROXIDO DE SODIO, 500 GR</t>
  </si>
  <si>
    <t>METIL ETIL CETONA, 1 L</t>
  </si>
  <si>
    <t>MANITOL, 100 GR</t>
  </si>
  <si>
    <t>ACETATO DE ETILO C/250 GRS, SILVER QUIM</t>
  </si>
  <si>
    <t>AGAR NUTRITIVO C/450 GRS, BIOXON</t>
  </si>
  <si>
    <t>AMONIACO C/1 LTO. SILVER QUIM</t>
  </si>
  <si>
    <t>ESTIRENO SOL. C/1 ML SILVER QUIM</t>
  </si>
  <si>
    <t>CARBONATO DE CALCIO C/1 KGO. SILVER QUIM</t>
  </si>
  <si>
    <t>CLORURO DE COBRE C /500 GRS, SILVER QUIM</t>
  </si>
  <si>
    <t>CLORURO FERRICO TROZO C/500 GRS, SILVER QUIM</t>
  </si>
  <si>
    <t>CLURURO DE POTASIO C/250 GRS, SILVER QUIM</t>
  </si>
  <si>
    <t>DICROMATO DE POTASI C/1 KGO, SILVER QUIM</t>
  </si>
  <si>
    <t>FENOLFTALEINA C/100 GRS, SILVER QUIM</t>
  </si>
  <si>
    <t>HIDROXIDO DE CALCIO C/500 GRS, SILVER QUIM</t>
  </si>
  <si>
    <t>SILICA S/INDICADOR C/250 GRS SILVER QUIM</t>
  </si>
  <si>
    <t>TIRAS REACTIVAS GLUCOSA ACCU-CHEK SIZE: C/50 TIRAS MCA. ROCHE, CODIGO: DBK65011</t>
  </si>
  <si>
    <t>LANCETA DESECHABLE SOFTCLIX ACCU-CHEK SIZE: C/100 PZS, MARCA ROCHE, CODIGO: DBK065006</t>
  </si>
  <si>
    <t>KIMAX® TUBO PARA HEMATOCRITO GRADUADO CAPACIDAD: CANT/ENV: 1 PIEZA MARCA: KIMAX (VENTA MINIMA DE 10 PZAS) CODIGO: 46749-115</t>
  </si>
  <si>
    <t>PIPETA DE THOMA PARA GLOBULOS ROJOS FABRICADA DE VIDRIO CANT/ENV: 1 PIEZAS, MARCA: CIVEQ,CODIGO: 1244A</t>
  </si>
  <si>
    <t>PIPETA DE THOMA PARA GLOBULOS ROJOS FABRICADA DE VIDRIO CANT/ENV: 1 PIEZAS, MARCA: CIVEQ,CODIGO: 1244B</t>
  </si>
  <si>
    <t>PIPETA SHALI
Instrumento ideal para la medición de la hemoglobina por el método de la cianometahemoglobina. Ideal para pruebas rápidas en laboratorios clínicos, Clase A. Certificadas. Longitud 125 mm. Vol. 20 µl, cant/env: 1 pza, CODIGO: 3246035</t>
  </si>
  <si>
    <t>GRADILLA PARA TUBOS DE ENSAYO CODIGO A1989-1000 CANT/ENV: 1 PZA</t>
  </si>
  <si>
    <t>PIPETA GRADUADA (MOHR), CLASE  "B", COD.COLOR, P/MEDICIÓN (P.E.) Capacidad x subdivisión: 5 x 0.1mL. Designado según la especificación ASTM E1293, Estilo 1, requisitos de Clase B. cant./env.:  1 pzas  marca: KIMAX</t>
  </si>
  <si>
    <t>KIMAX" PIPETA GRADUADA (MOHR), CLASE  "B", COD.COLOR, P/MEDICION (P.E.) cant./env 2 Ml (1/10) MARCA KIMAX, CODIGO: 37020-2</t>
  </si>
  <si>
    <t>PIPETA GRADUADA (MOHR), CLASE  "B", COD.COLOR, P/MEDICIÓN (P.E.) Capacidad x subdivisión: 1 x 0.1mL. Designado según la especificación ASTM E1293, Estilo 1, requisitos de Clase B. cant./env.:  1 pzas  marca: KIMAX</t>
  </si>
  <si>
    <t>AGITADOR, VARILLA SÓLIDA VIDRIO Diámetro  5  mm Cant/Env:  1  pza Marca:  KIMAX, CODIGO: 40500-150</t>
  </si>
  <si>
    <t>KIMAX®  1000ML MATRAZ AFORADO DE CLASE  A Capacidad:  1000 ml con tapa  de presión PE amarilla, calibrado  para  contener. Calibrado  para contener con precisión  Clase A pero sin  número  de serie Suministrado  con polietileno  nº 4  tapa a  presión diseñada, cant./env.:  1 pza marca: KIMAX, CODIGO: 28008-1000</t>
  </si>
  <si>
    <t>MECHER O BUNSEN ALTA TEMPERATURA NACIONAL, Alta  temperatura Regulador  de flama,  Regulador de gas Rejilla  superior  45 mm, Dimensiones  220x120  mm cant/env:  1  pza marca:  nacional, CODIGO: FER-M237</t>
  </si>
  <si>
    <t>PINZA UNIVERSAL 3 DEDOS ZINC MEDIANA AJ. IND. Tamaño Mediano  Material  Zinc  niquelado  Tipo 3  dedos Ajuste  Individual Apertura  O a  71 mm, Longitud 218 mm cant/env:  1  pza</t>
  </si>
  <si>
    <t>MICRO ESPATULA, L  6 5/8  in.,  stainless steel,  rod diam.  0.09  in Cant/env:  2 PZAS, Marca:  SIGMA-ALDRICH</t>
  </si>
  <si>
    <t xml:space="preserve">MICRO SP00N AND SPATULA WEIGHING  SET STAINLESS STEEL, Autoclavable Los cabezales de herramientas vienen con 2 microcucharas pequeñas que se utilizan para recolectar y transportar sustancias
secas o líquidas. También viene con 8 espátulas planas de diferentes tamaños que son perfectas para trabajar con polvos, revolver y mezclar.Seis espátulas cuentan con una punta cuadrada para usar en recipientes de fondo plano y 2 cuentan con cabezas redondas que son muy efectivas en tubos de ensayo. Además, se incluye un par de espátulas en forma de V de diversos tamaños para recoger o transportar material entre contenedores. El manejo de muestras se logra fácilmente con el práctico par de pinzas de punta roma que cuentan con dientes en las mordazas y un mango ranurado para un agarre manual seguro.
Cant/env: 1 set Marca. Sigma Aldrich                                                           </t>
  </si>
  <si>
    <t>Bureta recta, clase A, llave de PTFE de 25 mi.  Marca: KIMAX,Modelo:  17027F-25, Caracteristicas:Viene con número de serie individual y certificado  de exactitud de graduación.  Fabricada en vidrio de borosilicato, con llave de PTFE (teflón),  graduada en esmalte cerámico  blanco de fácil lectura,  resis-tente  a químicos y es auto lubricada.  Para llenado con embudo, vie-ne con tapa cubre polvo KIM-KAP. Tolerancia:  ±0.03 m, Dimensiones: 614 mm. 17027F-25</t>
  </si>
  <si>
    <t>Set de 10 espátulas para laboratorio de acero inoxidable con punta doble cuchara Marca: Boao Modelo: k987 Nuestra espátula de laboratorio de acero inoxidable tiene 2 extremos diferentes,  que son convenientes
para que puedas recuperar polvos y mezclar ingredientes juntos en un recipiente  profundo,  también puedes utilizar el extremo plano para transferir o manipular polvos. -Material: acero inoxidable 304. -Color:  plateado</t>
  </si>
  <si>
    <t>Tanque  de TLC para cromatografia con tapa, 270x250x70  mm Marca:  KONTES Modelo:  K0-416180-0000 Tanque TLC para cromatografía  en vidrio calsoda,  los lados transparentes  de este tanque permiten una inspección visual  sin obstrucciones  de las placas de TLC de hasta 200x200 mm de tamaño.</t>
  </si>
  <si>
    <t>Pinzas para matraz con  nuez  para soporte universal de 180  mm, Marca:  LUZEREN  Modelo: PRO1002735 PINZA DE DOS DEDOS PARA MATRAZ CON VINIL Y ASEGURADOR LARGO DE 180 MM</t>
  </si>
  <si>
    <t>Pinzas para refrigerante con 3 dedos y nuez, marca: CIVEQ, modelo: CVQ-0152 Fabricada en  metal con las puntas recubiertas de plastico</t>
  </si>
  <si>
    <t xml:space="preserve">LAMPARA DE ALCOHOL, MARCA: CIVEQ Modelo: CVQ-0165 Instrumento utilizado en laboratorios para calentar diversos líquidos colocados sobre un tripie, también se puede utilizar para generar una zona de asepsia o esterilizar asas en laboratorio de microbiologia, capacidad de 60 ML de alcohol                                                            </t>
  </si>
  <si>
    <t>Tubo látex de 6.35 x 3.18mm con 15 metros, Marca: HOLY,Modelo: HY-2055,Tubo de látex, tubería o manguera flexible, para múltiples usos en el laboratorio, industria, docencia, hospitales  y para uso quirúrgico en aspiración o ligadura. Se puede esterilizar (no recomendable). Es muy flexible; con dimensiones de diametro interno por espesor de pared</t>
  </si>
  <si>
    <t>Caja Petri completa de 100x15 mm.Marca; KIMAX,Modelo: 23061- 10015, Caja Petri en vidrio borosilicato, utilizada para cultivar bacterias y otros usos generales de laboratorio. Cuenta con bordes reforzados y con una inscripción de ceramica  roja en la cubierta y ceramica blanca en la parte inferior para una facil indentificacion de las partes para clasificarla y ensamblarla</t>
  </si>
  <si>
    <t>Pipeta volumétrica, clase A, 1 ml. Marca: KIMAX, Modelo: 37004-1, Pipeta volumétrica clase A en vidrio de borosilicato, ideal para medir volúmenes  precisos de liquidas, El volumen viene marcado con numeros grandes en el bulbo, codigo de color, aforo de grabado permanente, autoclavable</t>
  </si>
  <si>
    <t>Pipeta volumétrica, clase A, 2 ml, Marca: KIMAX, Modelo: 37004-2, Pipeta volumétrica clase A en vidrio de borosilicato, ideal para medir volúmenes precisos de líquidos, El volumen viene marcado con números  grandes  en el bulbo, código de color, aforo de grabado permanente, autoclavable</t>
  </si>
  <si>
    <t>Piseta lavadora de 125 mL, Marca: POLYLAB, Modelo: PL-36601,Piseta lavadora (botella de lavado), en polietileno de baja densidad  LDPE traslúcido e irrompible, utilizada para dosificar oeoueñas cantidades de liquido</t>
  </si>
  <si>
    <t>Matraz volumétrico, clase A, reforzado SER-CERT 100 mL. Marca: KIMAX, Modelo: 92820G- 100. Matraz volumétrico clase A serializado y certificado con pared reforzada y boca ancha en vidrio de borosilicato con tapon de vidrio solido; ideal para medir volumenes precisos de liquidos</t>
  </si>
  <si>
    <t>Matraz fondo redondo, boca 24/40, 50 mL. Marca: KIMAX Modelo: 25285-50. Matraz de fondo redondo con cuello corto y junta 24/40 en vidrio de borosilicato para su ebullicion</t>
  </si>
  <si>
    <t>Matraz fondo redondo, boca 24/40, 100 mL. Marca: KIMAX Modelo: 25285-100. Matraz de fondo redondo con cuello corto y junta 24/40 en vidrio de borosilicato para su ebullicion</t>
  </si>
  <si>
    <t>Embudo de separacion Squibb, llave PTFE, tapón de vidrio, 125 mL. Marca: KIMAX. Modelo: 29048F-125. Embudo de separación  Squibb en forma de pera, con llave de PTFE y tapón de vidrio sólido.Utilizado para la separación por decantación de líquidos inmiscibles o insolubles. Diseñado según las especificaciones E1096 de ASTM y fabricado en vidrio borosilicato</t>
  </si>
  <si>
    <t>Termómetro  de laboratorio con relleno "LO-Tox" -20 a 150 ºC, Marca: Brannan.Modelo: 44-803-8, Inmersión parcial: 44-803-8. Rango de tempertura: -20 a 150º C, Division: 1.0, longitud: 305 mm</t>
  </si>
  <si>
    <t>GLUCOMETRO ACCU-CHEK ACTIVE, INCLUYE: PUNCIONADOR SOFTCLIX, 10 TIRAS, 10 LANCETAS, MCA ROCHE</t>
  </si>
  <si>
    <t>MEDIDOR PORTATIL DE PH Y MV RELATIVOS, FUNCIONES: ph, mV relativos Rangos: pH: -2.00 a  16.00  pH Rel. mV: ±1,400 mV Resolucio'n:  pH: 0.01  pH Rel. mV:  1  mV Precision:  pH: ±0.02 pH Rel. mV: ±1 mV Compensacion  de temperatura/ slope: Manual de O a 100º C Asimetria: pH: ±1 pH Rel.  mV: ±60 mV Impedancia  de entrada:&gt;  1012  O Display:  Cristal liquido de 12.5 mm de alto con 3.5 digitos Tipo de conexion: pH / Rel.  mV:  BNC Energia: Bateria alcalina  de 9 V cuadrada  Dimensiones:  145 x 80 x 38 mm, Peso: 0.4 Kg Condiciones  de trabajo: Temperatura  ambiente:  O a  50 ºC Humedad  relativa:  95 % no condensada  Cant:  1  pieza Marca:  Conductronic</t>
  </si>
  <si>
    <t>CONTADOR  DIFERENCIAL DE CÉLULAS  DIGITAL 9 TECLAS Contador diferenciales  de células  serie  L-BC  de múltiples  teclas  que cuenta  con las siguientes  características:  una carcasa  duradera, resistente  a  los  productos  químicos y fácil de limpiar y desinfectar, gráfico completo  de la  tira  de maduración de los glóbulos  blancos, perillas  de reinicio  dual,  base ancha con  pies de goma para  un uso estable y campana  de señal (cuando  se han contabilizado  un total  de 100 celdas).De  9 teclas  totales  incluyendo  perilla  de reinicio, Cada tecla controla una pantalla  de tres  dígitos  en color  negro y fondo  blanco y hay una pantalla  adicional  con su totalización, Cuenta  con las mismas  características  que los  mecánicos,  pero  con pantalla  digital y teclas  más suaves para  obtener  los  resultados  de forma  digital.</t>
  </si>
  <si>
    <t>C-MAG HS 7 DIGITAL, agitador magnético con calefacción y placa calefactora de vitrocerámica, que se caracteriza por una resistencia química muy alta. Potente motor para cantidades de agitación de hasta 10 I (H20) Circuito de seguridad fijo de 550 °C, Hot Top indicator » aviso en el caso de que la superficie esté caliente para proteger frente a quemaduras, Ajuste exacto de la temperatura a través de un indicador digital (LED) Indicador digital de códigos de errores, Panel de control elevado para protegerlo frente a los líquidos que puedan derramarse, Número de puestos de agitación  1 Max. cantidad a agitar (H20) 10 I, Potencia del suministro del motor 1.5 W, Dirección de rotación del motor izquierda Control de velocidad escala 0 - 6 Rango de velocidad 100 - 1500 rpm Longitud max. varilla magnética 80 mm, Autocalentamiento de la placa (RT:22ºC/duración:1h) +1 K Potencia de calefacción  1000 W, Indicación de temperatura valor programado LCD Indicación de temperatura valor real LCD Rango de temperatura de calefacción 50 - 500 °C Control de calentamiento Botón giratorio Exactitud de ajuste de temperatura de la placa de calentamiento 5  K Ext. para conectar el sensor de temperatura PT 1000 Circuito fijo de seguridad 550 °C, Material de la superficie de la placa, cerámica Dimensiones de la superficie de la placa  180 x 180 mm Velocidad de calentamiento (1 I de H20 en H1500) 5 K/min Dimensiones (An x Al x Pr) 215 x 105 x 330 mm Peso 5 kg, Temperatura ambiental permitida 5 - 40 °C Humedad relativa permitida 80% Clase de protección de acuerdo al DIN EN 60529 IP 21 Voltaje  120 V Frecuencia 50/60 Hz Consumo de energía 1020 W Cant/env: 1 pza marca: IKA</t>
  </si>
  <si>
    <t xml:space="preserve">MICR0PIPETA Sarpette® M, 1 canal, variable, Volumen variable:  10 ul - 1000 ul color: Azul claro Autoclavable (máx. ºC):  121 °C, Botón de pipeteo suave y silencioso Expulsión de la punta flexible y ajustable, Esterilizable en autoclave y sistente a la radiacion UV 1 PZA SARSTEDT                                                                                          </t>
  </si>
  <si>
    <t>MICROPIPETA 1 canal, variable, 20 µ1- 200 µ1, amarillo Botón de pipeteo suave y silencioso Expulsión de la punta flexible y ajustable, Esterilizable en autoclave y resistente a la  radiación UV Cant/env:  1 pza Marca: Sarstedt</t>
  </si>
  <si>
    <t xml:space="preserve">MICROPIPETA SARPETTE®  M, Volumen  variable:0,5   µI -  10 µI, color: Gris Autoclavable (máx.  ºC):  121 ºC, Botón de pipeteo suave y silencioso Expulsión de la punta  flexible y ajustable
Esterilizable en autoclave y resistente a la radiación UV SARSTEDT                                                                                                              </t>
  </si>
  <si>
    <t>BAÑO MARIA, Equipo utilizado para evaporar, concentrar y calentar a temperatura constante, control de temperatura analogo y pantalla digital para mantener constante la medicion de la temperatura, Cant/ Env: 1 pza marca: CIVEQ, Ideal para laboratorios clinicos, quimicos y escolares</t>
  </si>
  <si>
    <t>PINZA PARA BURETA TIPO FISHER DOBLE EN AC INOX SET, cant/env: 1 pza marca: ohaus, OHS-30392231</t>
  </si>
  <si>
    <t>BUFFER SOLUCIÓN  pH 7 (VERDE), cant./env.: 1 L, marca: KARAL</t>
  </si>
  <si>
    <t>AGAR  MUELLER HINTON, medio utilizado para investigar  la susceptibilidad  de los microorganismos  a los antimicrobianos y aislar gonococos, frasco: 450 grs, marca: MCD</t>
  </si>
  <si>
    <t>Agar Hierro  de Kligler  Feo.  450 g. MCD Lab</t>
  </si>
  <si>
    <t>Caldo Dextrosa  y Papa  Cant/Env:  Fco. 450 g.  Marca: MCD LAB</t>
  </si>
  <si>
    <t>Peptona  de Carne  (Bovina) La Peptona de carne (bovina) es un digerido enzimático de tejido  animal.  Aplicación:  Fuente  de nitrógeno Marca:  MCD Cant/env:  450 grs</t>
  </si>
  <si>
    <t>BUFFER SOLUCIÓN pH 4 (INCOLORO) cant./env.:  1L, marca:  KARAL</t>
  </si>
  <si>
    <t>SOLUCION  BUFFER pH 10 (AZUL) cant./env.:1L marca:  KARAL</t>
  </si>
  <si>
    <t xml:space="preserve">ACIDO CLORHIDRICO  R.A. Especificaciones ACS Ensayo [HCI] 36.5 - 38.0 %. CAS N° 7647-01-0, P.M. 36.46. cant./env.:  2.5 L  marca:  KARAL </t>
  </si>
  <si>
    <t xml:space="preserve">BIO-PROTEÍNA TOTAL Reactivo liquido para la determinación fotométrica de Proteína Total en suero y plasma, Número  de determinaciones:  100 Presentación:  lx100 ml + estandar 1.5 ml </t>
  </si>
  <si>
    <t>TRIGLlCERIDOS LS Reactivo  liquido  para  la determinación  fotométrica de Trigliceridos LS, cant.(/env.:2 x 50 mi.+ Estándar  1.5 ML, MARCA: MEXLAB</t>
  </si>
  <si>
    <t xml:space="preserve">Reactivo  liofilizado  para la  determinación  enzimática  de  Presentación: Urea en suero  Número  de determinaciones:  250, Presentación: 10x25  ml + Estándar 3 ml, marca: mexlab   </t>
  </si>
  <si>
    <t xml:space="preserve">SODIO Ensayo calorimétrico  para la  determinación de Sodio en suero y plasma, Número de determinaciones: 125, Presentación:  1x125ml +  1x125ml +  1x6ml + Estándar, 10 ml Marca: valtek                                        </t>
  </si>
  <si>
    <t>CLORURO DE CALCIO DIH RA CAS Nº 10035-04-8, Ensayo [CaCl2 · 2H2O) 99.0-105.0 %, Materia  insoluble  0.01% max. CaCI2-2H2O P.M.  147.01  cant/env:  100  g marca:  KARAL</t>
  </si>
  <si>
    <t xml:space="preserve">HIDROXIDO DE CALCIO CAS Nº 1305-62-0 Ensayo  [Ca(OH)  )2 95.0 % min. Cant./env:  100 g Marca:  KARAL </t>
  </si>
  <si>
    <t>TIOCIANATO DE POTASIO  R.A. 100 gr karal</t>
  </si>
  <si>
    <t>SULFATO DE SODIO ANH.  R.A. CRISTAL, Ensayo  [Na2SO4):  99.0 % min.  cant./env.:  500 g marca:  KARAL</t>
  </si>
  <si>
    <t>99.5 % mín. cant./env.: 1 L marca:  KARAL</t>
  </si>
  <si>
    <t>CLORURO DE POTASIO R.A. CAS Nº 7447-40-7 Ensayo  [KCI) 99.0 -100.5  % cant/env:  100 g Marca: karal</t>
  </si>
  <si>
    <t>SULFATO CUPRICO PENTAH. R.A. cant./env  100 gr Marca  Karal</t>
  </si>
  <si>
    <t>Glicina para biologia molecular Cant/env: Frasco 500 gramos Marca: KARAL</t>
  </si>
  <si>
    <t>DIFENILAMINA CAS Nº 122-39-4  (C6H5)2NH, P.M.  169.23 Cant/env:  25 g Marca:  KARAL</t>
  </si>
  <si>
    <t>PARA BIOLOGIA MOLECULAR Cant/Env: 500 G Marca: KARAL</t>
  </si>
  <si>
    <t>Turk liquido  para  dilució  de sangre.  Cant.  / env.  125 ml, marca: HYCEL</t>
  </si>
  <si>
    <t xml:space="preserve">HAYEM  LIQUIDO Para  cuenta  eritrocitos CANT/ENV: 125 ML MARCA:  HYCEL </t>
  </si>
  <si>
    <t>CIANOMETAHEMOGLOBINA Drabkin  Solución  500 Ml, hycel</t>
  </si>
  <si>
    <t>ACIDO OLEICO 25 gr hycel</t>
  </si>
  <si>
    <t>Bio-Potasio Marca:MEXLAB  CANT/ENV: 1x125ml</t>
  </si>
  <si>
    <t>MAGNESIO Ensayo  calorimétrico para determinación  cuantitativa de Magnesio en suero Número  de determinaciones:  30 Presentación:  3x30 Ml + Estándar  10 ml marca:  MexLab</t>
  </si>
  <si>
    <t>UREA  Especificaciones ACS  CAS N° 57-13-6 P.M. 60.06 Cant/env:  100gr  Marca:  KARAL</t>
  </si>
  <si>
    <t>LITIO CLORURO A.C.S 50 GR MEYER</t>
  </si>
  <si>
    <t>ÁCIDO ÚRICO Reactivo  líquido para la determinación fotométrica  de Ácido  Úrico en suero,  plasma y orina  humana, Número  de determinaciones:  100  Presentación:  2x50 mL+  Estándar  1.5 mL mexlab</t>
  </si>
  <si>
    <t>GUANTES DE NITRILO SOFT NO ESTERIL LIBRE DE POLVO MARCA: AMBIDERM TALLA GRANDE</t>
  </si>
  <si>
    <t>GUANTES DE NITRILO SOFT NO ESTERIL LIBRE DE POLVO MARCA: AMBIDERM TALLA MEDIANA</t>
  </si>
  <si>
    <t>GUANTES DE NITRILO SOFT NO ESTERIL LIBRE DE POLVO MARCA AMBIDERM CAJA CON 100 PZAS TALLA MEDIANA</t>
  </si>
  <si>
    <t>GUANTES DE NITRILO SOFT NO ESTERIL LIBRE DE POLVO MARCA AMBIDERM CAJA CON 100 PZAS TALLA GRANDE</t>
  </si>
  <si>
    <t>YODO LUGOL, FRASCO  CON 500 ML</t>
  </si>
  <si>
    <t>FRUCTOSA, FRASCO CON 500 GR</t>
  </si>
  <si>
    <t>CLORURO MANGANOSO, A.C.S. TETRAHIDRATO  EN FORMA DE CRISTALES</t>
  </si>
  <si>
    <t>CLORURO DE SODIO, A.C.S. ANHIDRO EN FORMA DE CRISTALES. FRASCO CON 1
KG.</t>
  </si>
  <si>
    <t>AGUA DE BROMO (SATURADA), FRASCO CON 500 ML</t>
  </si>
  <si>
    <t>ARGININA (L) - HIDROCLORURO REACTIVO, FRASCO C/25 GRS</t>
  </si>
  <si>
    <t>SACAROSA ACS, CRISTALES, FRASCO CON 1 KG</t>
  </si>
  <si>
    <t xml:space="preserve">NARANJA DE XILENOL, INDICADOR QUÍMICO PARA TITULACIONES COMPLEJOMÉTRICAS, FRASCO CON 5 GRS.         </t>
  </si>
  <si>
    <t>1,10- FENANTROLINA MONOHIDRATADA A.C.S. FRASCO CON 25 GRS</t>
  </si>
  <si>
    <t>CASEINA, FRASCO CON 100 GRS</t>
  </si>
  <si>
    <t xml:space="preserve">BENZOIN 98%, FRASCO CON 100 GRS.
 </t>
  </si>
  <si>
    <t>ANTRACENO PARA SÍNTESIS, FRASCO CON 100 GRS</t>
  </si>
  <si>
    <t xml:space="preserve">ACIDO ASCÓRBICO U. S. P., FRASCO CON 500 GRS                                                                                                            </t>
  </si>
  <si>
    <t>CLOROFORMO  RA ACS, FRASCO CON 4 LTS</t>
  </si>
  <si>
    <t xml:space="preserve">SULFURO DE AMONIO GRANULAR A.C.S.,          </t>
  </si>
  <si>
    <t>ORTO-TOLIDINA DI-HIDROCLORURO REACTIVO A.C.S., FRASCO CON 25 GRS</t>
  </si>
  <si>
    <t>UREA GRADO U.S.P. ANHIDRA EN FORMA DE CRISTALES, FRASCO CON 1 KG</t>
  </si>
  <si>
    <t xml:space="preserve">ALCOHOL ETÍLICO AL 96 % (ETANOL)GRADO REACTIVO, GARRAFA DE 20 LTS      </t>
  </si>
  <si>
    <t>2-PROPANOL (ALCOHOL ISOPROPILICO) HPLC, FRASCO DE 1 LT</t>
  </si>
  <si>
    <t>ETER DE PETRÓLEO, A.C.S., FRASCO CON 1 LT</t>
  </si>
  <si>
    <t>METANOL HPLC, GARRAFA DE 4 LTS.</t>
  </si>
  <si>
    <t xml:space="preserve"> ACETOFENONA  PARA SÍNTESIS, FRASCO CON 100 ML</t>
  </si>
  <si>
    <t>VARILLA DE AGITACION MAGNETICA 25 X 7 MM</t>
  </si>
  <si>
    <t>VARILLA DE AGITACION MAGNETICA 5 X 15 MM</t>
  </si>
  <si>
    <t>VARILLA DE AGITACION MAGNETICA CIL. CON ARILLO 40 X 7 MM</t>
  </si>
  <si>
    <t>VARILLA DE AGITACION MAGNETICA CIL. CON ARILLO 30 X 6 MM</t>
  </si>
  <si>
    <t>PIZARRÓN BLANCO 120 X 240 PARA PLUMON</t>
  </si>
  <si>
    <t>MESA DE TRABAJO CON SUPERFICIE TIPO PIZARRÓN BLANCO 120 X 80 PARA PLUMON</t>
  </si>
  <si>
    <t>BUTACA TRIPLAY IZQUIERDA</t>
  </si>
  <si>
    <t xml:space="preserve">SILLON DE UNA PLAZA ESTRUCTURA DE MADERA DE PINO DE PRIMERA, HORNEADA  Y SIN NUDOS, LAS PATAS  DE PINO NATURAL. LA TELA  DE ALGODÓN, ARMADO  A EXCEPCIÓN DE LAS PATAS, MEDIDAS:  90 CM X 75 CM X 85CM, COLOR GRIS OSCURO    </t>
  </si>
  <si>
    <t>ESCRITORIO SECRETARIAL CON REPISA FABRICADO  EN  MELAMINA CON ESTRUCTURA METÁLICA MEDIDAS 120 CM FONDO X 60 CM DE ANCHO  X 75 CM DE ALTURA, CON  CUBIERTA  DE TRABAJO, INCLUYE 2 CAJONES  PAPELEROS Y UNA GAVETA PARA ARCHIVO</t>
  </si>
  <si>
    <t>MUEBLE ESPECIAL CON 2 ENTREÑOS, FABRICADO EN LAMINADO PLASTICO, 19 MM 100 X 50 X 80 CM</t>
  </si>
  <si>
    <t>CREDENZA 2 PUERTAS CON ENTREPAÑO CENTRAL, CHAPA GENERAL CON 2 LLAVES, FABRICADA EN LAMINADO PLASTICO DE 28 MM/ 19 MM, MEDIDAS: 120 X 60 X 75 CM</t>
  </si>
  <si>
    <t>GABINETE, ENTREPAÑOS CENTRALES 4, 5 ESPACIOS, FABRICADO EN LAMINADO PLASTICO DE 28 MM/19 MM, CHAPA GENERAL CON 2 LLAVES, MEDIDAS: 185 X 90 X 40 CMS</t>
  </si>
  <si>
    <t>LOCKER 1 PUERTA METALICO CAL. 22 PORTANCANDADO, 185 X 38 X 46 CM</t>
  </si>
  <si>
    <t>MODULO ESPECIAL EN L, LADO IZQUIERDO CON LIBRERO SOBREPUESTO EN LA LATERAL, PEDESTAL DE ARCHIVO CON CAJON PAPELERO Y GAVETA, CERRADURA GENERAL, FABRICADO EN LAMINADO PLASTICO DE 28 Y 19 MM, MEDIDAS: 165 X 122 CMS</t>
  </si>
  <si>
    <t>SILLA MODELO POLY, TUBULAR DE 1" Y REFUERZOS LATERALES EN TUBULAR REDONDO DE 1/2" ASIENTO POLIPROPILENO EN UNA SOLA PIEZA</t>
  </si>
  <si>
    <t>SILLA MODELO URANO, ASIENTO Y RESPALDO SEPARADO DE POLIPROPILENO, PALETA DE POLIPROPILENO NEGRO, TUBULAR DE 1" CAL 18</t>
  </si>
  <si>
    <t>SILLA PLEGABLE, ESTRUCTURA METALICA TERMINADO EN PINTURA ELECTROSTATICA MICROPULVERIZADA AL HORNO COLOR NEGRO, ASIENTO Y RESPALDO EN DOS PIEZAS DE POLIPROPILENO DE ALTO IMPACTO, CON PRACTICA ASA EN LA PARTE SUPERIOR PARA SU FACIL TRASLADO, MEDIDAS: 48 X 48 X 84 CM, MARCA LIFETIME</t>
  </si>
  <si>
    <t>TABLON PLEGABLE TIPO PORTAFOLIO, ESTRUCTURA METALICA TERMINADO EN PINTURA ELECTROSTATICA MICROPULVERIZADA AL HORNO COLOR NEGRO, CUBIERTA DE POLIPROPILENO DE ALTO IMPACTO, MEDIDAS: 244 X 76 X 74 CM, MARCA LIFETIME</t>
  </si>
  <si>
    <t>BOOKCHECK MODELO 942 MARCA BIBLIOTHECA. PERMITE ACTIVAR Y DESACTIVAR LAS LÁMINAS MAGNÉTICAS DE LOS LIBROS PARA EFECTOS DE PRÉSTAMO A DOMICILIO, PÓLIZA DE GARANTÍA Y MATENIMIENTO CORRECTIVO DEL EQUIPO POR UN AÑO</t>
  </si>
  <si>
    <t xml:space="preserve">LECTOR DE CODIGO DE BARRA ZEBRA DS4608, USB KIT:  DS4608-sr00007zzww SCANNER, CBA-U21-s07ZBR SHIELDED USB CABLE. </t>
  </si>
  <si>
    <t>PIZARRON BLANCO MELAMINICO CON MARCO DE ALUMINIO MEDIDAS 120X240 CM</t>
  </si>
  <si>
    <t>Espectrofotómetro rango UV y Visible.
Marca: VELAB
Modelo: VE-5100UV
Datos técnicos:
-SISTEMA ÓPTICO: Haz simple, rejilla de 1200 líneas/mm
-RANGO DE LONGITUD DE ONDA: 190 - 100 nm
-ANCHO DE BANDA ESPECTRAL: 2 nm
-PRECISIÓN DE LONGITUD DE ONDA: ±1
-REPETIBILIDAD DE LA LONGITUD DE ONDA: 0.5 nm
-CALIBRACIÓN DE LONGITUD DE ONDA: Automática
-PRECISIÓN FOTOMÉTRICA: ±0.5%t
-LUZ DIFUSA: ≤0.3%T - ESTABILIDAD: ±0.002 A/h a 500 nm
-DETECTOR: Fotodiodo de silicio
- ILUMINACIÓN:Lámpara de Tugsteno/halógeno (visible) y Deuterio (UV)
- PANTALLA: LCD de 2.5"
- TIPO DE CELDAS: Deslizador con 4 celdas estándar de 10 mm
- EXPORTACIÓN DE DATOS: Entrada USB/A, puerto RS-232 para impresora
-ALIMENTACIÓN: CA 85
- 260 V, 50/60 Hz, 3.15 A
- DIMENSIONES: 450 x 340 x 165 mm 
- PESO: 12 kg
- GARANTÍA: 1 año</t>
  </si>
  <si>
    <t>SILLA APILABLE, ESTRUCTURA METÁLICA, ASIENTO Y RESPALDO DE PLÁSTICO, ACOJINADOS Y TAPIZADOS, ACABADOS: LA ESTRUCTURA Y DEMÁS PARTES METÁLICAS SE PREPARAN PREVIO A LA APLICACIÓN DE PINTURA DEJÁNDOLAS LIBRES DE GRASA E IMPUREZAS (DECAPADO) Y SE DARÁ UN ACABADO FINAL A BASE DE PINTURA ELECTROSTÁTICA EPOXICA MICROPULVERIZADA EN COLOR NEGRO SEMI-MATE Y HORNEADA A 200 GRADOS</t>
  </si>
  <si>
    <t>MESA BINARIA 120x60x75 CMS, FABRICADA EN PERFIL TUBULAR HORNEADO, CUBIERTA EN TRIPLAY CON LAMINADO PLÁSTICO. COLORES DE LÍNEA</t>
  </si>
  <si>
    <t>SILLAS ACOJINADAS. ESTRUCTURA FABRICADA EN TUBULAR OVALADO DE 5/8" X 1 1/8" CAL.18 ACABADO EN PINTURA HORNEADA MICROPULVERIZADA COLOR NEGRO SEMIMATE TEXTURIZADA, ASIENTO Y RESPALDO ACOJINADO CON HULE ESPUMA FLEXIBLE, TAPIZADO EN TELA COLOR NEGRO</t>
  </si>
  <si>
    <t>MESA BINARIA DE 1.20 X 0.40 X .75 M DE ALTO, CUBIERTA DE MELANINA DE 19 MM, BASE TUBULAR CUADRADO DE 1 X 1" TERMINADA EN PINTURA EPOXICA HORNEADA EN TONO NEGRO, COLORES DE CUBIERTA: ROBLE MERIDA</t>
  </si>
  <si>
    <t>VEVOR MINI TORNO TORNOS Y FRESADORAS MÁQUINA DE TORNO DE METAL 650W 8X14 TORNO DE TRABAJO EXTENDIDO 2250 RPM</t>
  </si>
  <si>
    <t>PUPITTE PALETA TAMAÑO NORMAL DERECHA EN POLIPROPILENO COLOR NEGRO. ESTRUCTURA DE ACERO TUBULAR OVALADO DE 5/8 X 1 1/8, CAL.18 CON PARRILLA DE VARILLA DE 1/4 CON ACABADO EN PINTURA HORNEADA MICROPULVERIZADA, COLOR NEGRO SEMIMATE TEXTURIZADA, ASIENTO Y RESPALDO DE POLIPROPILENO MOLDEADOS ERGONÓMICAMENTE EN COLOR NEGRO, REJILLA PORTA LIBROS</t>
  </si>
  <si>
    <t>MESA DE MAESTRO 1.20M X 0.60M X 0.75M. PATAS FABRICADAS EN PERFIL DE ACERO TUBULAR CUADRADO DE 1 1/4", CAL.18 Y MARCO PERIMETRAL EN TUBULAR RECTANGULAR 2" X 1", CUBIERTA EN MELANINA COLOR BLANCO</t>
  </si>
  <si>
    <t>MESA PARA CABINA CON ESTRUCTURA METÁLICA FABRICADA CON PERFIL DE 2X1 CAL.18 CON PINTURA ELECTROSTÁTICA MICROVERIZADA HORNEADA A 200°C EN COLOR BLANCO Y CUBIERTA EN MELAMINA A 16 MM CON CANTO PERIMETRAL EN COLOR GRIS RATA CON MEDIDAS DE FR 160XFON 70X AL 75</t>
  </si>
  <si>
    <t>SILLA DE CONCHA ADULTO ESTRUCTURA METÁLICA 1" TERMINADA EN PINTURA HORNEADA ELECTROSTÁTICA</t>
  </si>
  <si>
    <t>SILLA EJECUTIVA CON RESPALDO TAPIZADO EN MALLA CON ALMOHADILLA LUMBAR AJUSTABLE. ASIENTO DESLIZANTE TAPIZADO EN TELA CREPÉ. CODERAS AJUSTABLES DE POLIRUETANO. MECANISMO SYNCHRO DOS PALANCAS PARA AJUSTE DE ALTURA Y AJUSTE DE RECLINAMIENTO, CON PISTÓN CROMADO REBASADOR DE BASE. GRIS CON CABECERA AJUSTABLE EN ALTURA Y GIRO DE 360°</t>
  </si>
  <si>
    <t>SILLA APILABLE ERGO (E.E.S. YAUTEPEC) ASIENTO - RESPALDO POLIPROPILENO: FABRICADOS EN RESINA PLÁSTICA DE COPOLÍMERO DE POLIPROPILENO CON RESISTENCIA AL IMPACTO IZOD D-256 (NON-BREAK), INDICE DE FLUIDEZ D-1238 D 6 GR/10 MIN. CON VENA DE SOPORTE A MANERA DE MARCO PERIMETRAL, PARA MAYOR DURABILIDAD Y ASEGURAMIENTO DE LA IDENTIDAD DEL BIEN ADQUIRIDO EN UNA ZONA RECTANGULAR DE 55 X 100 MM, MEDIDAS GENERALES 433MM X 287 MM</t>
  </si>
  <si>
    <t>EMBUDO DE SEPARACIÓN SQUIBB MARCA: GLASSCO MODELO: GL-149.402.05 CAPACIDAD: 500ML CON LLAVE DE PTFE Y TAPÓN DE POLIPROPILENO</t>
  </si>
  <si>
    <t>GRADILLA DE ALAMBRE GALVANIZADA MARCA: AESA MODELO: AE019-B 90 LUGARES PARA TUBOS DE 13 MM</t>
  </si>
  <si>
    <t>MORTERO CON MANO EN PORCELANA DE 60 ML MARCA: GLASSCO MODELO: GL-529.303.08 CAPACIDAD: 60 ML DIÁMETRO: 60 MM ALTO: 44 MM</t>
  </si>
  <si>
    <t>PARRILLA DE CALENTAMIENTO Y AGITACIÓN
MARCA: IKA
MODELO: C-MAG HS 7
CAPACIDAD: 10 L RANGO DE VELOCIDAD: 100 A 1500 RPM, RANGO DE TEMPERATURA 50 A 500 °C, DIMENSIONES DEL PLATO: 180 MM X 180 MM
MATERIAL DEL PLATO: CERÁMICA
VELOCIDAD DE CALENTAMIENTO: 5K/MIN</t>
  </si>
  <si>
    <t>MEDIDOR DE PH / MV MARCA: SCIENCE MED MODELO: SM-25CW VISUALIZACIÓN DE PARÁMETROS: PANTALLA LCD CONECTOR: BNC DIMENSIONES: 210 X 205 X 75 MM PESO: 1.5 KG MEDICIÓN DE PH INTERVALO DE MEDICIÓN: 1.00 ~15.00 PH PRECISIÓN: ±0.05 PH, RESOLUCIÓN: 0.01 PH PUNTOS DE CALIBRACIÓN: USA (PH 4.01, 7.00, 10.01) O NIST (PH 4.01, 6.86, 9.18) MEDICIÓN DE MV INTERVALO DE MEDICIÓN: -1999 A 1999 MV PRECISIÓN: ±10 MV, RESOLUCIÓN: 1MV</t>
  </si>
  <si>
    <t>MUFLA ELÉCTRICA MARCA: FELISA MODELO: FE-340 TEMPERATURA MÁXIMA: 5°C A 1100 °C TIEMPO MÁXIMO: 40 MINUTOS, DIMENSIONES INTERNAS: 120 X 190 X 110 MM, DIMENSIONES EXTERNAS: 350 X 350 X 460 MM, PESO: 25 KG, CORRIENTE: 12.5 A POTENCIA: 1500 V VOLTAJE: 120 V CONTROL DIGITAL MICROCONTROLADO CON PANTALLA LCD DOBLE GABINETE DE ACERO, TERMINADO EN ESMALTE ANTICORROSIVO</t>
  </si>
  <si>
    <t>SILLA VISITA. ACOJINAMIENTO EN HULE ESPUMA TAPIZADO EN TELA, ESTRUCTURA METÁLICA TERMINADO EN PINTURA ELECTROSTÁTICA MICROPULVERIZADA AL HORNO COLOR NEGRO. REGATONES EN LAS PATAS PARA EVITAR RAYADURAS</t>
  </si>
  <si>
    <t>MESA 120X60X75CM DE ALTO. CUBIERTA EN MELAMINA CUBIERTA 19MM, PATAS FABRICADAS EN PERFIL DE ACERO TUBULAR CUADRADO DE 1 ¼ CAL 18, MARCO PERIMETRAL DE TUBULAR RECTANGULAR 2" X 1</t>
  </si>
  <si>
    <t>SILLA DE VISITA. ESTRUCTURA METÁLICA, ASIENTO Y RESPALDO DE PLÁSTICO, ACOJINADOS Y TAPIZADOS, ACABADOS: LA ESTRUCTURA Y DEMÁS PARTES METÁLICAS SE PREPARAN PREVIO A LA APLICACIÓN DE PINTURA DEJÁNDOLAS LIBRES DE GRASAS E IMPUREZAS (DECAPADO) Y SE DARÁ UN ACABADO FINAL A BASE DE PINTURA ELECTROSTÁTICA EPÓXICA MICROPULVERIZADA EN COLOR NEGRO SEMI-MATE Y HORNEADA A 200 GRADOS CENTÍGRADOS. COLOR NEGRO</t>
  </si>
  <si>
    <t>CAMA HOSPITALARIA MANUAL 3 MANIVELAS CON BASE DE REJILLA. MARCA: HANDY MODELO: C3031-2
ESPECIFICACIONES TÉCNICAS: ERGONÓMICAMENTE DISEÑADA PARA LA COMODIDAD DEL PACIENTE. - SISTEMA DE MANIVELAS. - PROTECTORES ANTI IMPACTOS DE PLÁSTICO DE ALTA RESISTENCIA. 3 MANIVELAS PARA CONTROL DE POSICIONES: TORSO - PIES - ALTURA. - BASTIDOR PLEGABLE DE ACERO DE ALTA DURABILIDAD. -BARANDALES DE PROTECCIÓN ABATIBLES DE ALUMINIO. - FRENOS DE SEGURIDAD EN CADA RUEDA. - CABECERA Y PIECERA DESMONTABLES DE PVC. - CAPACIDAD DE CARGA: 175KG CON ACCESORIOS. INCLUYE COLCHÓN PARA CAMA DE HOSPITAL DE 4 SECCIONES</t>
  </si>
  <si>
    <t>BAÑO DE ARTESA DERECHO DE 150x70x90 TINA: 65x45x90 CM - CHAROLA PERFORADA - CON DOS ENTREPAÑOS DIVIDIDO EN 4 - CUERPO FABRICADO EN LÁMINA CAL. 22 ACABADO EN PINTURA ELECTROSTÁTICA. - ESTRUCTURA TUBULAR EN CUADRADO 1 1/4" ACABADO EN PINTURA ELECTROSTÁTICA. - CUBIERTA DE ACERO INOXIDABLE CAL. 18</t>
  </si>
  <si>
    <t>GUANTES DE NITRILO SOFT NO ESTÉRIL LIBRE DE POLVO MARCA AMBIDERM CAJA CON 100 PZAS CHICO</t>
  </si>
  <si>
    <t>GUANTES DE NITRILO SOFT NO ESTÉRIL LIBRE DE POLVO MARCA AMBIDERM CAJA CON 100 PZAS MEDIANO</t>
  </si>
  <si>
    <t>GUANTES DE NITRILO SOFT NO ESTÉRIL LIBRE DE POLVO MARCA AMBIDERM CAJA CON 100 PZAS GRANDE</t>
  </si>
  <si>
    <t>ESCRITORIO ESPECIAL CUBRE UPS 150X60X75CMS, FABRICADO EN LAMINADO PLÁSTICO BLANCO 19MM. CANTO PVS MOLDURA T</t>
  </si>
  <si>
    <t>MUEBLE ESPECIAL TIPO CREDENZA 150X40X75 CMS FABRICADO EN LAMINADO PLÁSTICO BLANCO 19MM, CANTO PVC MOLDURA T, PUERTAS Y ENTREPAÑO CENTRAL. CERRADURA GENERAL</t>
  </si>
  <si>
    <t>MESA CONSEJO 180X110X75CMS FABRICADO LAMINADO PLÁSTICO WENGUE 19MM. CANTO PVC MOLDURA T.</t>
  </si>
  <si>
    <t>SILLA EJECUTIVA, ESPALDO MESH CON CABECERA, RESPALDO: EN MALLA DE DISEÑO ERGONOMICO CON CABECER, ASIENTO: HULE ESPUMA, TAPIZ: RESPALDO DE MALLA DE COLOR NEGRO Y ASIENTO EN TELA COLOR NEGRO, BRAZOS: TIPO 2D DE POLIPROPILENO SE,MI-RIGIDO CON PAD DE POLIURETANO; DE 10 POSICIONES, MECANISMO: PLATO DE ACERO REFORZADO CON SISTEMA DE RECLINACION Y PALANCA DE BLOQUEO, PERILLA DE REGULACION DE TENSION PARA EL SISTEMA DE RECLINACION, BASE ESTRELLA DE 5 PUNTAS EN ACERO CROMADO, RODAJAS TIPO DUAL, ELEVACION: POR MEDIO DE PISTON NEUMATICO QUE PERMITE AJUSTAR LA ALTURA DEL ASIENTO, PESO MAXIMO DE RESISTENCIA 150 KGS</t>
  </si>
  <si>
    <t>VENDA YESO DE 20 CM</t>
  </si>
  <si>
    <t>HISENSE AIRE ACONDICIONADO PORTATIL FRIO 12000 BTU BLANCO 115V AP12CWN1, VOLTAJE: 115 V, CAPACIDAD DE REFRIGERACION DE 12000 BTU, FRIGORIAS: 3000, POTENCIA DE REFRIGERACION DE 1400 W, CON FUNCION DESHUMIDIFICACION, TIENE TEMPORIZADOR, CUENTA CON FUNCION DE DORMIR CON WIFI, INCLUYE CONTROL REMOTO, COLOR BLANCO</t>
  </si>
  <si>
    <t>PLANCHA PLANA MANUAL 40X60 BANDEJA DESLIZABLE APERTURA MANUAL CONTROL TOUCH</t>
  </si>
  <si>
    <t xml:space="preserve">ANALIZADOR METABÓLICO, PORTATIL PNOE INCLUYE: EL ANALIZADOR METABOLICO PNOE Y CAJA DOS MASCARAS (S/M, M/L) 3 FILTROS ANTIVIRUS, CHALECO PARA USO EN EXTERIORES, CABLE USB DE CARGA, MONITOR DE FRECUENCIA CARDIACA POLAR H10, PAQUETE DE BATERIA DE 8 HORAS, USO DE LA APLICACION MOVIL / TABLETA, USO DE PNOE CLOUD, SISTENCIA Y CONSULTAS 2 AÑOS DE GARANTIA </t>
  </si>
  <si>
    <t>BUTACA DE AUDITORIO TAPIZADA EN TELA BRAZO 55CM, OPCIÓN 53 cmy 51CM, ALTURA 85CM, PROFUNDIDAD ABIERTA 72CM, PROFUNDIDAD CERRADA 60CM, ASIENTO 45CM NARANJA, DIMENSIONES: CENTRO DE BRAZO A CENTRO DE BRAZO: 55 CM. OPCIÓN: 53 CM Y 51 CM, ALTURA DE BUTACA: 85 CM, PROFUNDIDAD TOTAL ABIERTA: 72 CM, PROFUNDIDAD TOTAL CERRADA: 60 CM, ALTURA A ASIENTO: 45 CM, POSTE CENTRAL: CON PUENTE PARA FIJAR ASIENTO (PORTA TORNILLO). POSTE DE 3X1 EN CAL. 16, ZAPATO DE 4 BARRENOS PARA INSTALACIÓN CRUZADA AL PISO (BARRENOS CRUZADOS) DE ACERO TROQUELADO CAL.14, ACABADO DE LAS PARTES METÁLICAS CON PINTURA ELECTROESTÁTICA, ASIENTO: FABRICADO CON INYECCIÓN DE POLIURETANO FRIO INDEFORMABLE, MOLDEADO CON DENSIDAD DE 100/55 KG, CON MECANISMO DE AUTO ELEVACIÓN POR GRAVEDAD CON TAPA DE ASIENTO DE DISEÑO ACÚSTICO FABRICADA EN POLIPROPILENO DE ALTO IMPACTO, RESPALDO: INYECTADO EN POLIURETANO MOLDEADO CON DENSIDAD DE 100/50 KG, CON SOPORTE LUMBAR Y DISEÑO ANATÓMICO, INCORPORADO A UNA ESTRUCTURA INTERIOR, INYECTADA EN POLIPROPILENO DE ALTO IMPACTO Y UNA CONCHA DE DISEÑO ACÚSTICO, TAPICERÍA: TELAS DE POLIPROPILENO O ACRÍLICO,  BRAZOS: FABRICADA EN INYECCIÓN DE POLIPROPILENO DE ALTO IMPACTO, LATERALES: FABRICADOS EN LAMINA DE ACERO TUBULAR 3X1 CAL. 16, CON PANEL DE POLIURETANO TAPIZADO</t>
  </si>
  <si>
    <t>MESA, MEDIDAS GRALES: CON CUBIERTA DE LAMINADO PLÁSTICO BLANCO O COLOR TEKA DE 19MM ESTRUCTURA TABULAR CUADRADA DE1 1/4" CALIBRE DE 18 Y MARCO PERIMETRAL EN TUBULAR RECTANGULAR DE 2" X 1" CALIBRE 18, ACABADA EN PINTURA NEGRA EPÓXICA MICROPULVERIZADA ELECTROSTÁTICA Y HORNEADA A 200 GRADOS EN COLOR NEGRO, REGATÓN NIVELADOR DE 1"</t>
  </si>
  <si>
    <t>MESA DE MAESTRO, 1.20M X 0.60M X 0.75M. PATAS FABRICADA EN PERFIL DE ACERO TUBULAR CUADRADO DE 1 1/4", CAL. 18 Y MARCO PERIMETRAL EN TUBULAR RECTANGULAR 2" X 1", CUBIERTA EN TRIPLAY DE 16MM CON LAMINADO PLASTICO CON CANTOS PULIDOS.</t>
  </si>
  <si>
    <t>EMBUDO TALLO CORTO</t>
  </si>
  <si>
    <t>VIALES ESTÉRILES 10 ML</t>
  </si>
  <si>
    <t>VENTILADOR DE TORRE MEMBER DE ALTA VELOCIDAD 40 PULGADAS CONFIGURACION DE 4 VELOCIDADES, 3 MODOS DE VIENTO FUNCION DE OSCILACION CONTROL REMOTO</t>
  </si>
  <si>
    <t>MESA TABLON PLEGABLE PLASTICO JARDIN EXTERIOR 1.8 PORTAFOLIO</t>
  </si>
  <si>
    <t>CUCHILLO DESHUESADOR RECTO 6" MCA BLAZER</t>
  </si>
  <si>
    <t>LICUADORA DE MESA Y PEDESTAL LP-12 VASO HIGIENICO Y RESISTENTE SISTEMA DE VACIADO, CUENTA CON PALANCA AL COSTADO, QUE PERMITE VACIAR EL CONTENIDO DE LA LICUADORA GRAN POTENCIA, GRACIAS A SU MOTOR DE 1.5 HP RESISTENCIA A LA CORROSION, VASO Y CUCHILLAS DE ACERO INOXIDABLE GRADO ALIMENT</t>
  </si>
  <si>
    <t>MOLINO PARA ALIMENTOS CABEZAL ESTAÑADO M-22-RW-1 MOLINO PARA CARNE PARA MESA, CON CAPACIDAD DE PROCESAMIENTO DE 13 KG POR MINUTO CON MOTOR 1HP, CON CEDAZOS Y NAVAJAS INTERCAMBIABLES PARA DIFERENTES APLICACIONES</t>
  </si>
  <si>
    <t>KIT DE CRIMINALISTICA PREMIUM MARCA JJCRIMINALISTICA INCLUYE:
-LUPA DE LUZ BLANCA CON 20X CON MICROSCOPIO INCLUIDO - CINTA PARA PRESERVAR EL LUGAR DE INTERVENCIÓN DE 300 METROS -CHALECO FLUORESCENTE TRAJE ESTERILIZADO PARA INTERVENCIÓN PERICIAL -POLVO VOLCANO DE 7OZ BLANCO -LUPA METALICA DE 5X -POLVO VOLCANO DE 7OZ NEGRO -POLVO VOLCANO FLUORESCENTE DE 7OZ -POLVO VOLCANO DE 2 OZ. COLOR FLUORESCENTE - POLVO MAGNÉTICO DE 7OZ -1 JUEGO DE INDICADORES DEL 1-20 C/NORTE, '-1 JUEGO DE INDICADORES DEL 1-10 C/NORTE, CON TESTIGOS MÉTRICOS INCLUIDO 2 CINTA CRISTAL PARA LEVANTAMIENTO DE HUELLAS DACTILARES -10 PUNTEROS NARANJA -10 PUNTEROS AMARILLOS -2 TESTIGOS MÉTRICOS DE ESTILENO EN ESCUADRA -2 TESTIGOS MÉTRICOS DE ESTILENO LINEAL -3 APLICADORES DE PELO DE CAMELLO -1 APLICADOR MAGNÉTICO -2 APLICADORES DE PLUMA DE MARABÚ -1 CINTA MÉTRICA DE 50 METROS DE ALTA RESISTENCIA -1 JUEGO DE PULMONES - GIS PARA SILUETA -3 GOTEROS -2 TUBOS SE ENSAYO CON SOLUCIÓN SALINA -3 PORTA INDICIOS CHICOS -3 PORTA INDICIOS GRANDE -2 FRASCOS ESTERILIZADOS -4 PLANTILLAS DE ETIQUETAS PARA INDICIOS -10 BOLSAS DE EMBALAJE GRANDES -10 BOLSAS DE EMBALAJE ZIPPER -2 PINZAS PARA RECOLECCIÓN -NAVAJA -BRÚJULA -GUANTES DE NITRILO -JUEGO DE CUBREBOCAS -JUEGO DE CUBREBOCAS DE GASES -CINTA “EVIDENCIA” ADHESIVA</t>
  </si>
  <si>
    <t>MESA DE DIBUJO CON BANCO DE TRABAJO. RESTIRADOR DE MELAMINA, CANTO PVC DE ALTO IMPACT, ESTRUCTURA DE TIJERA DE MADERA LAQUEADA DE 2 X 1", ALTURA E INCLINACIÓN REGULABLE, MEDIDAS 120 X 80CM, BANCO ASIENTO DE MADERA FIJO, TORNEADO ERGONOMICAMENTE, ESTRUCTURA DE MADERA LAQUEADA, MEDIDAS 70 X 30CM.</t>
  </si>
  <si>
    <t>UFACTORY LITE 6 ROBOT ARM</t>
  </si>
  <si>
    <t>ESTACIÓN TOTAL ELECTRÓNICA MARCA SOUTH MODELO N40, CON TECLADO PANTALLA DE CRISTAL LÍQUIDO ILUMINABLE EN AMBOS LADOS, CON INTERFASE PARA COMUNICACIONES ESTÁNDAR USB, COMPENSADOR ELECTRONICO, LECTURA ELECTRÓNICA DE ÁNGULOS CON RESOLUCIÓN EN PANTALLA DE 1" (UN SEGUNDO), CON ÍNDICE DEL ÁNGULO HORIZONTAL SELECCIONABLE, ESCALAS ANGULARES EN MILS, GONS, GRADOS O POR CIENTO DE PENDIENTE SELECCIONABLE, MEMORIA INTERNA QUE PERMITE REGISTRAR HASTA 100,000 PUNTOS DE MEDICIÓN, MEDICIÓN ELECTRÓNICA DE DISTANCIAS DE 4,000 METROS CON 1 PRISMA EN CONDICIONES ATMOSFÉRICAS FAVORABLES CON UNA RESOLUCIÓN DE 0.001 MTS. Y UNA APROXIMACIÓN DE ± (2MM + 2PPM X D)MM, Y HASTA 600 METROS SIN PRISMA, CORRECCIÓN INTERNA DE LA REFRACCIÓN Y CURVATURA DE LA TIERRA SELECCIONABLE, CORRECCIÓN ATMOSFÉRICA Y CONSTANTE DE PRISMA, TELESCOPIO COMPLETAMENTE ROTABLE CON ILUMINACIÓN DE RETÍCULA, CUENTA CON PROGRAMAS INTERNOS (CÁLCULO DE COORDENADAS POR RADIACIÓN, REPLANTEO, ELEVACIÓN REMOTA, RESECCIÓN, ETC.)</t>
  </si>
  <si>
    <t>AZUL DE METILO CLORURO IC, 52015, INDICADOR 100GR DIBICO HYCEL</t>
  </si>
  <si>
    <t>SUDAN III IC 26100 10 G</t>
  </si>
  <si>
    <t>SILLA BURGOS COLOR BEIGE. MARCO COMPUESTO POR UNA ESTRUCTURA RÍGIDA DE MADERA MACIZA, ESTRUCTURA METALIZADA, TAPIZADA EN TELA.</t>
  </si>
  <si>
    <t>MESA FRANKFURT CIRCULAR 80 COLOR NOGAL, SUPERFICIE LISA CIRCULAR DE 80 CM, MELAMINA (MDF), BASE DE 4 POSTES DE MADERA SÓLIDA, 4 NIVELADORES.</t>
  </si>
  <si>
    <t>LIBRERO LÍNEA CUBO BLANCO O GRIS. Estructura: MDF CARB / MDP 15mm, CUATRO ESPACIOS DE EXHIBICIÓN, MEDIDAS: 68 X 36X 76CM</t>
  </si>
  <si>
    <t>LIBRERO-JUGUETERO LÍNEA CUBO BLANCO O ARCE, LIBRERO-JUGUETERO LÍNEA CUBO BLANCO O ARCE, FABRICADO EN MELAMINA, 10 ESPACIOS DE EXHICION, ANTIDERRAPANTES, MEDIDAS: 74 X 31 X 185CM.</t>
  </si>
  <si>
    <t>CONGELADOR HORIZONTAL CON DOBLE TAPA TIPO COFRE DE 25 PIES 3 DE CAPACIDAD Y SISTEMA DUAL DE REFRIGERACION O CONGELACION 2 CANASTILLAS DE ACERO MARCA TORREY, COLOR BLANCO</t>
  </si>
  <si>
    <t>ESCUELA DE ESTUDIOS SUPERIORES DE JICARERO</t>
  </si>
  <si>
    <t>UNIDAD LOS BELENES</t>
  </si>
  <si>
    <t>25 PIES 3 DE CAPACIDAD</t>
  </si>
  <si>
    <t>BLANCO</t>
  </si>
  <si>
    <t>JERINGA</t>
  </si>
  <si>
    <t>ÁCIDO GRABADOR 12GR DENTAFLUX DFLUX</t>
  </si>
  <si>
    <t>CAMPOS BOLSA CON 50 VIOLETA ANELSAM CHEJIANG</t>
  </si>
  <si>
    <t>CEPILLO PROFI CONTRANGULO BLANCO</t>
  </si>
  <si>
    <t>FRASCO</t>
  </si>
  <si>
    <t>CEPILLOS APLICADORES LAVANDA CON 100 PREMIUM</t>
  </si>
  <si>
    <t>CERA TODA ESTACIÓN KEMDENT 225GR</t>
  </si>
  <si>
    <t>CUBREBOCAS CON 50 PZAS MEDICOM LILA MEDIC</t>
  </si>
  <si>
    <t>CUCHARILLAS PARCIAL 1/4 ANELS</t>
  </si>
  <si>
    <t>EMPRESS DIRECT REFILL 1X3G A2 ENAMEL</t>
  </si>
  <si>
    <t>ESPEJO #5 ARAIN</t>
  </si>
  <si>
    <t>EYECTORES DESECHABLES CON 100 PIEZAS MEDICOM TRANSPARENTE CON BLANCO</t>
  </si>
  <si>
    <t>FRESAS DIAMANTE 862-012 MDT</t>
  </si>
  <si>
    <t>FRESAS DIAMANTE 862-012 XC MDT</t>
  </si>
  <si>
    <t>FRESAS DIAMANTE 862-012 XF MDT</t>
  </si>
  <si>
    <t>FRESAS PARA CORTAR METAL VIPER FG JOTA</t>
  </si>
  <si>
    <t>GASAS PAQUETE MEDICOM CON 200 PIEZAS</t>
  </si>
  <si>
    <t>KIT</t>
  </si>
  <si>
    <t>GLASSION IONOMERO VIDRIO, POL25GR/LIQ15ML</t>
  </si>
  <si>
    <t>HILO DENTAL ESSENTIAL FLOSS CON CERA 50MTS ORAL B</t>
  </si>
  <si>
    <t>JGO. DE CUCHARILLAS PERF. ADULTO C/6 GAYZ</t>
  </si>
  <si>
    <t>KETAC CEM 30GR/12ML</t>
  </si>
  <si>
    <t>LIMAS K-FILE READYSTEEL 15-40 (25mm) CAJA CON 6 PIEZAS</t>
  </si>
  <si>
    <t>LIMAS K-FILE READYSTEEL No.10 (25mm) CAJA CON 6 PIEZAS</t>
  </si>
  <si>
    <t>LIMAS K-FILE READYSTEEL No.15 (21mm) CAJA CON 6 PIEZAS</t>
  </si>
  <si>
    <t>MD-TEMP PLUS (CAVIT) WHITE METABIOMED 40GR</t>
  </si>
  <si>
    <t>MULTILINK SPEED REFFIL TRANSPARENTE</t>
  </si>
  <si>
    <t>OPTOSIL KIT 900 ML MX KULSER</t>
  </si>
  <si>
    <t>PAPEL ARTICULAR WHIP-MIX</t>
  </si>
  <si>
    <t>PIEDRA ARKANZAS FGO33 FLAMA ANELSAM</t>
  </si>
  <si>
    <t>PIEDRA MONTADA ROSA CILINDRO P-08 (JINGUANG)</t>
  </si>
  <si>
    <t>PIEDRA VERDE CAPN0060 FLAMA SHOFU</t>
  </si>
  <si>
    <t>PIEZA DE BAJA ANELSAM 2 ENTRADAS</t>
  </si>
  <si>
    <t>POLVO ACRÍLICO RÁPIDO 190GR ROSA</t>
  </si>
  <si>
    <t>POLVO ACRÍLICO RÁPIDO 190GR BLANCO</t>
  </si>
  <si>
    <t>PORTA AMALGAMA BODLE ARAIN</t>
  </si>
  <si>
    <t>PROTAPER GOLD SET SURTIDO SX-F3 (21mm) CAJA CON 6 PIEZAS</t>
  </si>
  <si>
    <t>PUNTA IRRIGADORA PARA ENDO EZE CON 100 ANELSAM</t>
  </si>
  <si>
    <t>RC 90 PIEZA DE MANO W&amp;H 2 ENTRADAS</t>
  </si>
  <si>
    <t>REGLA DE ANILLO ACERO INOXIDABLE ANELSAM</t>
  </si>
  <si>
    <t>RX PERIAPICAL CARESTREAM NORMAL (E-SPEED) 150 rx</t>
  </si>
  <si>
    <t>SILANO 2ML BJM</t>
  </si>
  <si>
    <t>SILKY ROCK 1KG</t>
  </si>
  <si>
    <t>TE ECONOM PLUS REFFIL 1X4 110/A2 JERINGAS</t>
  </si>
  <si>
    <t>TIJERA GOLDMAN FOX CURVA GAYZ</t>
  </si>
  <si>
    <t>TIJERA PARA SUTURA GAYZ</t>
  </si>
  <si>
    <t>TROPICALGIN ALGINATO CROMÁTICO 453GR</t>
  </si>
  <si>
    <t>YESO QUICKSTONE AMARILLO 1KG</t>
  </si>
  <si>
    <t>CÁNULA FLEXIBLE KERMAN, 6 MM DIÁMETRO, PQT CON 30 PZAS. MARCA: MEDGYN, NO. DE PARTE: 022006</t>
  </si>
  <si>
    <t>022006K</t>
  </si>
  <si>
    <t>CEPILLO CITOLÓGICO PARA TOMA DE MUESTRAS GINECOLÓGICAS. MARCA: INDUSTRIAS RUISANCHEZ MODELO: 181-ESTÉRIL DE NYLON</t>
  </si>
  <si>
    <t>AGUJA BD VACUTAINER, 21G X 38 MM, VERDE, CAJA CON 100 PZAS. MARCA: BECTON DICKINSON MODELO: 360213</t>
  </si>
  <si>
    <t>EQUIPO PARA BLOQUEO MIXTO RAQUIMIX III. MARCA: LEFARMA MODELO III RAQUIMIX III® OFRECE TODOS LOS ELEMENTOS NECESARIOS PARA LA REALIZACIÓN DE UN PROCEDIMIENTO DE ANESTESIA SUBDURAL, O BIEN, DE UN PROCEDIMIENTO DE ANESTESIA REGIONAL MIXTA. - AGUJA MODELO TUOHY, CALIBRE 17G, DE 86 MM-AGUJA WHITACRE CALIBRE 27G, PUNTA DE LÁPIZ, DE 118 MM- SUJETADOR FILTRANTE DE 0.2 MICRAS.CATÉTER EPIDURAL, CALIBRE 19G, DE 950 MM</t>
  </si>
  <si>
    <t>JERINGA PERA DE HULE. NO. 3. MARCA: LE ROY</t>
  </si>
  <si>
    <t>EMBUDO ANALÍTICO DE POLIPROPILENO DE 75MM DIÁMETRO. MARCA: POLYLAB MODELO: PL.57202</t>
  </si>
  <si>
    <t>PL.57202</t>
  </si>
  <si>
    <t>VTX-5</t>
  </si>
  <si>
    <t>UA961</t>
  </si>
  <si>
    <t>CENTRÍFUGA CLÍNICA.
MARCA: VELAB
MODELO: PRO-COMBO
DATOS TÉCNICOS:
-RANGO DE VELOCIDAD: C-1200: 300 - 5100 RPM / C-15000: 300 - 5100 RPM / C-11000: 300 - 12000 RPM / C-30000: 300 - 7300 RPM.
RFC: C-1200: 8 - 2500 XG / C-15000: / - 2500 XG / C-11000: / - 13680 XG / C-30000: 8 - 5150 XG.
-CAPACIDAD DE TUBOS: C-1200: 6 TUBOS DE 10 / 15 ML, CON ADAPTADORES PARA TUBO TIPO VACUTAINER; 1.5 ML, 2ML, 3ML, 4ML, 5ML, 6ML Y 7ML. C-15000: 4 TUBOS DE 50 ML, CON ADAPTADORES PARA TUBOS DE 10 ML Y 15ML.
C-11000: 24 TUBOS CAPILARES PARA HEMATOCRITO DE 75 ML.
c-30000: 12 tubos de 1.5 ml u 2 ml, con adaptadores para microtubos de 0.5 ml y 0.2 ml.
-TIEMPO: 15 SEG - 99 MIN
-PESO: 6.5KG
-DIMENSIONES: 310 X 240 X 180MM
-ALIMENTACIÓN: CA 110/240V, 50/60 Hz.
-GARANTÍA: 1 AÑO</t>
  </si>
  <si>
    <t>PRO-COMBO</t>
  </si>
  <si>
    <t>310 X 240 X 180MM</t>
  </si>
  <si>
    <t>BATH-6</t>
  </si>
  <si>
    <t>APROX. 775 X 350 X 340 MM</t>
  </si>
  <si>
    <t>BAÑO MARÍA DE LABORATORIO DE 6.3 LITROS.
MARCA: ICB
MODELO: BMF100917
DATOS TÉCNICOS: 
-CAPACIDAD: 6.3 LITROS
-TEMPERATURA: TA+5°C A 100 °C
-TEMPORIZADOR: 0 -999 MIN
-OPERACIÓN: CONTINUA / TIEMPO
-DIMENSIONES INTERNAS: 305 X 160 X 130 MM
-DIMENSIONES EXTERNAS: 340 X 210 X 210 MM
-PESO: 4 KG
-POTENCIA: 600 W 
-ALIMENTACIÓN: 110V</t>
  </si>
  <si>
    <t>BMF100917</t>
  </si>
  <si>
    <t>340 X 210 X 210 MM</t>
  </si>
  <si>
    <t>CONTADOR DIGITAL DE COLONIAS CON LUPA GALAXY 330S 
MARCA: ROCKER
NO DE CATÁLOGO: RKR-175331-01
CONTADOR DIGITAL DE COLONIAS CON LUPA MODELO GALAXY 330 PARA CONTEO DE CULTIVOS CELULARES EN MICROBIOLOGÍA, RECUENTO TOTAL DE BACTERIAS Y COLIFORMES.
OFRECE CARACTERÍSTICAS ÚNICAS COMO TENER CUATRO PANTALLAS DIGITALES PARA MOSTRAR EL VALOR ACTUAL Y LOS TRES VALORES ANTERIORES, PUEDE DAR EL CONTEO PROMEDIO DE MÚLTIPLES CONTEOS, BOTÓN DE RETROCESO PARA CORREGIR DATOS CUANDO SE CUENTA EN EXCESO, COMPATIBLE CON CAJAS PETRI DE DIFERENTES MEDIDAS, EL DISEÑO DEL SENSOR DE PRESIÓN PERMITE AL USUARIO OPERAR CON CUALQUIER ROTULADOR. VERSIÓN DISPONIBLE CON SOFTWARE INCLUÍDO.
-AUMENTO DE LENTE: ENTRE 2 A 3X.
-CAJAS PETRI COMPATIBLES: 60 MM Y DE 90 A 150 MM AJUSTABLE.
-PANTALLA: LED DE 3 DÍGITOS (0 A 999).
-MEMORIA: 100 DATOS.
-ILUMINACIÓN: LED AJUSTABLE.
-SOFTWARE: 8G USB Y CABLE.
-DIMENSIONES: 351X302X370 MM.
-PESO: 5.6 KG
-VOLTAJE: 120 A 240 V, 50/60 Hz.</t>
  </si>
  <si>
    <t>GALAXY 330</t>
  </si>
  <si>
    <t>351X302X370 MM</t>
  </si>
  <si>
    <t>CAJA PETRI COMPLETA EN VIDRIO BOROSILICATO DE 100 X 20 MM.
MARCA: KIMAX
NO. DE CATÁLOGO: 23061-10020
CAJA PETRI EN VIDRIO BOROSILICATO, UTILIZADA PARA CULTIVAR BACTERIAS Y OTROS USOS GENERALES DE LABORATORIO. CUENTA CON BORDES REFORZADOS  Y CON UNA INSCRIPCIÓN DE CERÁMICA ROJA EN LA CUBIERTA Y CERÁMICA BLANCA EN LA PARTE INFERIOR PARA UNA FÁCIL IDENTIFICACIÓN DE LAS PARTES PARA CLASIFICARLA Y ENSAMBLARLA.</t>
  </si>
  <si>
    <t>23061-10020</t>
  </si>
  <si>
    <t>100 X 20 MM</t>
  </si>
  <si>
    <t>ESTUCHE CON 50 PREPARACIONES BIOLÓGICAS.
MARCA: VELAB
MODELO: VE-S50
CONJUNTOS DE PREPARACIONES CON MUESTRAS DE PROTOZOARIOS, SANGRE, TEJIDOS VEGETALES Y ANIMALES DE EXTRAORDINARIA CALIDAD. CAJA CON 50 PIEZAS</t>
  </si>
  <si>
    <t>VE-S50</t>
  </si>
  <si>
    <t>MECHERO DE BUNSEN SENCILLO CON REGULADOR DE FLAMA.
MARCA: ESLAB
NO. DE CATÁLOGO: FER-M224
EL MECHERO O QUEMADOR ES UTILIZADO PARA CALENTAR, ESTERILIZAR O PROVOCAR LA COMBUSTIÓN DE MUESTRAS O REACTIVOS QUÍMICOS. PROVEE UNA TRANSMISIÓN MUY RÁPIDA DE CALOR INTENSO; POR MEDIO DE GAS NATURAL O GASES LICUADOS. LA LLAMA ES REGULABLE CON ESTOS GASES Y CON LA MEZCLA DE AIRE.</t>
  </si>
  <si>
    <t>FER-M224</t>
  </si>
  <si>
    <t>TUBO LATEX DE 6.35 X 2.38 MM, CAJA CON 15 MTS.
MARCA: HOLY
NO. DE CATÁLOGO: HY-2040
TUBO DE LÁTEX, TUBERÍA O MANGUERA FLEXIBLE, PARA MÚLTIPLES USOS EN EL LABORATORIO, INDUSTRIA, DOCENCIA, HOSPITALES Y PARA USO QUIRÚRGICO EN ASPIRACIÓN O LIGADURA. SE PUEDE ESTERILIZAR (NO RECOMENDABLE). ES MUY FLEXIBLE, CON DIMENSIONES DE DIÁMETRO INTERNO POR ESPESOR DE PARED.</t>
  </si>
  <si>
    <t>HY-2040</t>
  </si>
  <si>
    <t>15 MTS</t>
  </si>
  <si>
    <t xml:space="preserve">ASA BACTERIOLÓGICA DE NICROMO, ROJA, CALIBRADA, 1 Ul.
MARCA: ESLAB
NO. DE CATÁLOGO: VAR-P6501
ASA DE NIQUEL-CROMO PARA SIEMBRA DE MEDIOS, FINES BACTERIOLÓGICOS Y DE INOCULACIÓN.
IDEAL PARA TRANSFERIR BACTERIAS A UN CULTIVO SIN RIESGO DE CONTAMINACIÓN. CALIBRADA CON ANILLO METÁLICO; CALIBRE DEL ALAMBRE CON ASA DE 0.4 MM Y 60 MM DE LARGO. CON MANGO DE ALUMINIO, EXTREMO COLOR ROJO Y DIMENSIONES TOTALES DE 260X2.3 MM. </t>
  </si>
  <si>
    <t>VAR-P6501</t>
  </si>
  <si>
    <t>ASA BACTERIOLÓGICA DE NICROMO, NEGRA, CALIBRADA, 10 uL
MARCA: ESLAB
NO. DE CATÁLOGO: VAR-P6500
PAQUETE CON 10 PIEZAS</t>
  </si>
  <si>
    <t>VAR-P6500</t>
  </si>
  <si>
    <t>JUEGO DE BARRAS MAGNÉTICAS CON 16 PIEZAS Y ESTUCHE.
MARCA: COWIE
NO. DE CATÁLOGO: CW-303595
JUEGO DE BARRAS MAGNÉTICAS CON 16 PIEZAS Y ESTUCHE. CONSTA DE SEIS MEDIDAS DIFERENTES EN FORMA OCTAGONAL CON ANILLO AL CENTRO Y DOS MEDIDAS DIFERENTES EN FORMA MICRO. RECUBIERTAS DE PTFE (TEFLÓN); MATERIAL INERTE Y AUTOCLAVABLE. DIMENSIONES: DOS PIEZAS DE: 13X8, 15X8, 25X10, 38X10, 51X10, 64X10, 7X2 Y 10X3 MM</t>
  </si>
  <si>
    <t>CW-303595</t>
  </si>
  <si>
    <t>ESPATULA DOBLE, CUCHARA Y PLANA, ACERO INOXIDABLE, 250MM
MARCA: GLASSCO
NO. DE CATÁLOGO: GL-374.303.04
ESPÁTULA DOBLE FABRICADA EN ACERO INOXIDABLE GRADO 202, UN EXTREMO ES PLANO Y EL OTRO EXTREMO EN FORMA DE CUCHARA CÓNCAVA</t>
  </si>
  <si>
    <t>GL-374.303.04</t>
  </si>
  <si>
    <t>MACCONKEY BROTH
MACCONKEY BROTH MARCA HIMEDIA, 500G, GMH083-500G</t>
  </si>
  <si>
    <t>GMH083-500G</t>
  </si>
  <si>
    <t>1-BROMONAPHTHALENE
1-BROMONAPHTHALENE MARCA HIMEDIA, 500GR, RM2009-250ML</t>
  </si>
  <si>
    <t>RM2009-250ML</t>
  </si>
  <si>
    <t>EMB BROTH
EMB BROTH MARCA HIMEDIA, 500 GR, M503-500G</t>
  </si>
  <si>
    <t>M503-500G</t>
  </si>
  <si>
    <t>SS AGAR (SALMONELLA SHIGELLA AGAR) 500G, M108-500G</t>
  </si>
  <si>
    <t>XLD AGAR, 500G, M031F-500G</t>
  </si>
  <si>
    <t>XLD AGAR, MODIFIED, 500G, M031I-500G</t>
  </si>
  <si>
    <t>BRILLIANT GREEN HIVEG AGAR MARCA HIMEDIA, 500G, MV059-500G</t>
  </si>
  <si>
    <t>ROGOSA AGAR, MODIFIED, 500G, M1899-500G</t>
  </si>
  <si>
    <t>*ANAEROBIC CNA AGAR BASE MARCA HIMEDIA, 100G, M1034-100G</t>
  </si>
  <si>
    <t>HIASSORTED™ BIOCHEMICAL TEST KIT MARCA HIMEDIA, KB002-10KT</t>
  </si>
  <si>
    <t>HILMVIC BIOCHEMICAL TEST KIT MARCA HIMEDIA, KB001-5KT</t>
  </si>
  <si>
    <t>AGAR SANGRE (AST) PQTE 10 PLACAS, MCD-PT7504</t>
  </si>
  <si>
    <t>AGAR MACCONKEY PQTE C/10 PLACAS, MCD-PT7114</t>
  </si>
  <si>
    <t>AGAR EMB EN PLACAS, PAQ. CON 10 PLACAS</t>
  </si>
  <si>
    <t>AGAR SALMONELLA Y SHIGELLA PQTE/10 PLACAS</t>
  </si>
  <si>
    <t>AGAR XLD PQTE/10 PLACA</t>
  </si>
  <si>
    <t>BRILLIANT GREEN BROTH 2% ISO PACK OF 20 TUBES</t>
  </si>
  <si>
    <t>ROGOSA SI AGAR FCO. 500 G</t>
  </si>
  <si>
    <t>ENTEROPLURITEST C/25 PRUEBAS, LIO-78619</t>
  </si>
  <si>
    <t>BÁSCULA DIGITAL CORPORAL MARCA: OMRON MODELO: HBF-514C. 7 INDICADORES CORPORALES: TE PERMITE GUARDAR TUS RESULTADOS PREVIOS (30-60-90-180 DÍAS) GUARDA HASTA 4 PERFILES DE USUARIOS DIFERENTES. 4 PILAS AA 1 HOJA DE MEDICIONES PANTALLA LCD DE FÁCIL LECTURA Y CON INTERFAZ INTUITIVA, MODELO HBF 702T</t>
  </si>
  <si>
    <t>HBF 702T</t>
  </si>
  <si>
    <t>AGUA DESTILADA MARCA: WOHLER MODELO: W1000 PRESENTACIÓN: 20 LITROS</t>
  </si>
  <si>
    <t>W1000</t>
  </si>
  <si>
    <t>HAXANO RA ACS MARCA: WOHLER MODELO: W0543-01 PRESENTACIÓN: 1 LITRO</t>
  </si>
  <si>
    <t>W0543-01</t>
  </si>
  <si>
    <t>ÁCIDO ACÉTICO GLACIAL, A.C.S. MARCA: GOLDEN BELL MODELO: 20105, PRESENTACIÓN: 1 LITRO</t>
  </si>
  <si>
    <t>DETERGENTE NEUTRO BIODEGRADABLE MARCA: SURGISAN VOLUMEN NETO: 4 L NO-IONICO SIN FOSFATOS</t>
  </si>
  <si>
    <t>SILICA GEL 250 G MARCA: GOLDEN BELL MODELO: 27307 DESECANTE SIN INDICADOR DE HUMEDAD CRISTAL FINO</t>
  </si>
  <si>
    <t>GL-149.402.05</t>
  </si>
  <si>
    <t>FRASCO AMBAR CON GOTERO 30 ML MARCA: KIMAX MODELO: KX-15040P-30 CAPACIDAD: 30 ML DIMENSIONES: 102 X 31 MM</t>
  </si>
  <si>
    <t>KX-15040P-30</t>
  </si>
  <si>
    <t>TUBO DE ENSAYO CON LABIO 16 X 150 MM MARCA: DUVE MODELO: CVQ16150-A MEDIDA: 16 X 150 MM VOLUMEN APROXIMADO: 23ML</t>
  </si>
  <si>
    <t>CVQ16150-A</t>
  </si>
  <si>
    <t>PAPEL FILTRO CUALITATIVO GRADO 4 MARCA: WHATMAN MODELO: 1004-125 DIÁMETRO: 125 MM RETENCIÓN DE PARTÍCULAS: 20 - 25 MM, PRESENTACIÓN: 100 DISCOS</t>
  </si>
  <si>
    <t>1004-125</t>
  </si>
  <si>
    <t>REACTIVO BIURET SEGÚN WEICHSELBAUM SIN DILUIR MARCA: GOLDEN BELL MODELO: 81690, PRESENTACIÓN: 1 LITRO</t>
  </si>
  <si>
    <t>1.50 DIÁMETRO 10 PAX</t>
  </si>
  <si>
    <t>2.40 X 75 X 75 10 PAX</t>
  </si>
  <si>
    <t>MEDIDAS</t>
  </si>
  <si>
    <t>EI-150</t>
  </si>
  <si>
    <t>NEGRO</t>
  </si>
  <si>
    <t>84X87X200 Y 84X87X150</t>
  </si>
  <si>
    <t>49X70X75</t>
  </si>
  <si>
    <t>E-18501</t>
  </si>
  <si>
    <t>90X65X2.10</t>
  </si>
  <si>
    <t>UNO ARENA Y UNO GRIS</t>
  </si>
  <si>
    <t>FRENTE: 81 CM X FONDO: 50 CM X ALTURA: 93.50 CM</t>
  </si>
  <si>
    <t>GRIS</t>
  </si>
  <si>
    <t>LCI-LM-276</t>
  </si>
  <si>
    <t>DLV-COD-IAN-021</t>
  </si>
  <si>
    <t>MHP-000221</t>
  </si>
  <si>
    <t>XIE-YXH-1B1</t>
  </si>
  <si>
    <t>PC-2</t>
  </si>
  <si>
    <t>2.8 L</t>
  </si>
  <si>
    <t>ROJO</t>
  </si>
  <si>
    <t>ACTIVE</t>
  </si>
  <si>
    <t>30X30X17 CM</t>
  </si>
  <si>
    <t>HS-120791</t>
  </si>
  <si>
    <t>80-2</t>
  </si>
  <si>
    <t>20 ML</t>
  </si>
  <si>
    <t>LT</t>
  </si>
  <si>
    <t>CALIBRE 28G</t>
  </si>
  <si>
    <t>500G</t>
  </si>
  <si>
    <t>HB23</t>
  </si>
  <si>
    <t>100 PZ</t>
  </si>
  <si>
    <t>HS-10321</t>
  </si>
  <si>
    <t>DIMENSIONES 356X483MM</t>
  </si>
  <si>
    <t>PD1009</t>
  </si>
  <si>
    <t>2 ML</t>
  </si>
  <si>
    <t>TRANSPARENTE</t>
  </si>
  <si>
    <t>SEG-050</t>
  </si>
  <si>
    <t>HEM-6232T</t>
  </si>
  <si>
    <t>H10</t>
  </si>
  <si>
    <t>TAMAÑO: M-XXL/26-36"</t>
  </si>
  <si>
    <t>WA1457</t>
  </si>
  <si>
    <t>1 LB</t>
  </si>
  <si>
    <t>WA14533</t>
  </si>
  <si>
    <t>AMARILLO</t>
  </si>
  <si>
    <t>WA04313</t>
  </si>
  <si>
    <t>5 LB</t>
  </si>
  <si>
    <t>CV16</t>
  </si>
  <si>
    <t>FRENTE X FONDO X ALTO: 76.9 X 71.2 X 199.1 CM</t>
  </si>
  <si>
    <t>ANA905</t>
  </si>
  <si>
    <t>LARGO X ALTURA X PROFUNDIDAD: 91 CM X 220 CM X 45 CM</t>
  </si>
  <si>
    <t>GT24BS</t>
  </si>
  <si>
    <t>Dimensiones (An X AI X P) -
833 mm x 1,752 mm x 863 mm</t>
  </si>
  <si>
    <t>PLATEADO</t>
  </si>
  <si>
    <t>14395-500</t>
  </si>
  <si>
    <t>500 ML</t>
  </si>
  <si>
    <t>23061-10015</t>
  </si>
  <si>
    <t>100X15</t>
  </si>
  <si>
    <t>VAR-FCO-125</t>
  </si>
  <si>
    <t>125 ML</t>
  </si>
  <si>
    <t>AMBAR</t>
  </si>
  <si>
    <t>28014F-250</t>
  </si>
  <si>
    <t>250 ML</t>
  </si>
  <si>
    <t>44-804-8</t>
  </si>
  <si>
    <t>405MM</t>
  </si>
  <si>
    <t>14000-250</t>
  </si>
  <si>
    <t>250 ML, 88 X 68 MM</t>
  </si>
  <si>
    <t>021.01.010</t>
  </si>
  <si>
    <t>14000-150</t>
  </si>
  <si>
    <t>150 ML</t>
  </si>
  <si>
    <t>7710SYM</t>
  </si>
  <si>
    <t>60 X 15 MM CAJA CON 400 PZAS</t>
  </si>
  <si>
    <t>7715SYM</t>
  </si>
  <si>
    <t>90 X 15 MM CAJA CON 360 PIEZAS</t>
  </si>
  <si>
    <t>0.1 MM PROFUNDIDAD</t>
  </si>
  <si>
    <t>SUP-3401000</t>
  </si>
  <si>
    <t>100 X 15 MM</t>
  </si>
  <si>
    <t xml:space="preserve">
MATRAZ AFORADO BLAUBRAND CLASE A, 250ML, MARCA: BRAND TOLERANCIA ±0.15ML. CLASE A DIN; INCLUYE CERTIFICADO POR LOTE. FABRICADO EN VIDRIO DE BOROSILICATO (BORO 3.3). AJUSTADO POR CONTENIDO 'IN'. TAPÓN DE POLIPROPILENO; ESMERILADO 14/23.</t>
  </si>
  <si>
    <t>100 ML</t>
  </si>
  <si>
    <t>50 ML</t>
  </si>
  <si>
    <t>7085-1</t>
  </si>
  <si>
    <t>1 ML</t>
  </si>
  <si>
    <t>7085-5</t>
  </si>
  <si>
    <t>5 ML</t>
  </si>
  <si>
    <t>20 L</t>
  </si>
  <si>
    <t>1 L</t>
  </si>
  <si>
    <t>HI70300L</t>
  </si>
  <si>
    <t>1 KG</t>
  </si>
  <si>
    <t>NARANJA</t>
  </si>
  <si>
    <t>100 GRS</t>
  </si>
  <si>
    <t>W0732-500</t>
  </si>
  <si>
    <t>500 GRS</t>
  </si>
  <si>
    <t>3426-50</t>
  </si>
  <si>
    <t>PAQUETE CON 100</t>
  </si>
  <si>
    <t>4 L</t>
  </si>
  <si>
    <t>BX-210900</t>
  </si>
  <si>
    <t>450 GRS</t>
  </si>
  <si>
    <t>3.75 L</t>
  </si>
  <si>
    <t>1 LT</t>
  </si>
  <si>
    <t>28090-250</t>
  </si>
  <si>
    <t>250 GRS</t>
  </si>
  <si>
    <t>63520-500</t>
  </si>
  <si>
    <t>PAQUETE CON 10 PIEZAS</t>
  </si>
  <si>
    <t>135 CM X 60 CM X 46 CM</t>
  </si>
  <si>
    <t>120 X 60 X 85 CM</t>
  </si>
  <si>
    <t>87 CM X 37 CM X 180 CM</t>
  </si>
  <si>
    <t>1200*2400MM</t>
  </si>
  <si>
    <t>1.20 X 2.40 CM</t>
  </si>
  <si>
    <t>38 X 45 X 1.80 CM</t>
  </si>
  <si>
    <t>10016 TL NG</t>
  </si>
  <si>
    <t>NEGRA</t>
  </si>
  <si>
    <t>1.20 X 2.40 MTS</t>
  </si>
  <si>
    <t>50 X 60 X 1.32</t>
  </si>
  <si>
    <t>5/8 " X 1 1/8" CAL.18</t>
  </si>
  <si>
    <t>MTI-001</t>
  </si>
  <si>
    <t>90 X 40 X 75 CM</t>
  </si>
  <si>
    <t>NOGAL NEO</t>
  </si>
  <si>
    <t>PT-055</t>
  </si>
  <si>
    <t>3/4"</t>
  </si>
  <si>
    <t>NOGAL</t>
  </si>
  <si>
    <t>120 x 60 X 75 CM</t>
  </si>
  <si>
    <t>WENGUE</t>
  </si>
  <si>
    <t>ANCHO 65.5 CM</t>
  </si>
  <si>
    <t>ALTO: 39 CM, FRENTE: 71 CM, PROFUNDIDAD: 53</t>
  </si>
  <si>
    <t>ARENA</t>
  </si>
  <si>
    <t xml:space="preserve">
PIZARRÓN BLANCO FABRICADO EN LAMINA PORCELANIZADA (VITREO) CALIBRE NO.24 DE 1200X2400MM, CON BASE EN SOPORTE EN FIBRA DE DENSIDAD  MEDIA (MDF) DE 9MM. MARCO REFUERZO: MARCO  PERIMETRAL  FORMADO POR 4 PERFILES DE ALUMINIO EN FORMA "OMEGA"DE 11.91 MM (1S/32")X20.64MM(L3/16"), ANONIZADO  NATURALMENTE UNIDOS,  LA UNION  DE LOS PERFILES ES MEDIANTE UN ESQUINERO INYECTADO DE PLÁSTICO DE POLIPROPILENO DE ALTO IMPACTO PROVISTOS DE BARRENOS AVELLANADOS PARA FIJARSE AL MURO, LAS SECCIONES EN FORMA DE OMEGA DE LOS CANALES ES DE 20X12MM, 0.9 DE ESPESOR Y LA HORIZONTAL INFERIOR (MOLDURA ESPECIAL) LLEVA UN PORTA GIS DE ALUMINIO ANODIZADO NATURALMENTE 400 MM DE LARGO   </t>
  </si>
  <si>
    <t>1200 X 2400 MM</t>
  </si>
  <si>
    <t>56.97 CM</t>
  </si>
  <si>
    <t>90 CM DE DIAMETRO X 50 CM DE ALTURA</t>
  </si>
  <si>
    <t>AZUL MARINO</t>
  </si>
  <si>
    <t>70 X 90 CM</t>
  </si>
  <si>
    <t>60 X 90 CM</t>
  </si>
  <si>
    <t>1 LTRO, CAJA CON 12 PIEZAS</t>
  </si>
  <si>
    <t>10 ML</t>
  </si>
  <si>
    <t>CAB1400</t>
  </si>
  <si>
    <t>IMR-GUNITM</t>
  </si>
  <si>
    <t>MR0025-500</t>
  </si>
  <si>
    <t>LHG-346001</t>
  </si>
  <si>
    <t>ROJO (RPBI)</t>
  </si>
  <si>
    <t>LHG346008</t>
  </si>
  <si>
    <t>50 X 60 CM</t>
  </si>
  <si>
    <t>CALIBRE 30</t>
  </si>
  <si>
    <t>100 GR</t>
  </si>
  <si>
    <t>25 GR</t>
  </si>
  <si>
    <t>250 GR</t>
  </si>
  <si>
    <t>500 GR</t>
  </si>
  <si>
    <t xml:space="preserve">1L </t>
  </si>
  <si>
    <t>DBK65011</t>
  </si>
  <si>
    <t>DBK065006</t>
  </si>
  <si>
    <t>46749-115</t>
  </si>
  <si>
    <t>1244A</t>
  </si>
  <si>
    <t>1244B</t>
  </si>
  <si>
    <t>A1991-1002</t>
  </si>
  <si>
    <t>25276-250</t>
  </si>
  <si>
    <t>26500-50</t>
  </si>
  <si>
    <t>37020-5</t>
  </si>
  <si>
    <t>37020-2</t>
  </si>
  <si>
    <t>37020-1110</t>
  </si>
  <si>
    <t>40500-150</t>
  </si>
  <si>
    <t>28008-1000</t>
  </si>
  <si>
    <t>FER-M237</t>
  </si>
  <si>
    <t xml:space="preserve">VASO PRECIPITADO GRIFFIN REGULAR, FORMA BAJA capacidad: 100 ml.escala doble  blanca graduada,  Hecho de cristal  KIMAX®  KG-33  Designado según  la especificación  ASTM  E960 cant./env.:  1  pza
marca:  KIMAX
</t>
  </si>
  <si>
    <t>14000-100</t>
  </si>
  <si>
    <t xml:space="preserve">VASO PRECIPITADO GRIFFIN REGULAR, FORMA BAJA capacidad: 50 ml.escala doble  blanca graduada,  Hecho de cristal  KIMAX®  KG-33  Designado según  la especificación  ASTM  E960 cant./env.:  1  pza
marca:  KIMAX
</t>
  </si>
  <si>
    <t>14000-50</t>
  </si>
  <si>
    <t>OHS-30392203</t>
  </si>
  <si>
    <t>Z243213-2EA</t>
  </si>
  <si>
    <t>Z648299-1EA</t>
  </si>
  <si>
    <t>1707F-25</t>
  </si>
  <si>
    <t>K987</t>
  </si>
  <si>
    <t>KO-416180-0000</t>
  </si>
  <si>
    <t>PRO1002735</t>
  </si>
  <si>
    <t>CVQ-0152</t>
  </si>
  <si>
    <t>CVQ-0165</t>
  </si>
  <si>
    <t>HY-2055</t>
  </si>
  <si>
    <t>37004-1</t>
  </si>
  <si>
    <t>37004-2</t>
  </si>
  <si>
    <t>PL-36601</t>
  </si>
  <si>
    <t>25285-50</t>
  </si>
  <si>
    <t>25285-100</t>
  </si>
  <si>
    <t xml:space="preserve"> 29048F-125</t>
  </si>
  <si>
    <t>44-803-8</t>
  </si>
  <si>
    <t>DBK065012</t>
  </si>
  <si>
    <t>PH1</t>
  </si>
  <si>
    <t>UNC-L-BC9D</t>
  </si>
  <si>
    <t xml:space="preserve">CÁMARA  NEUBAUER PROFESIONAL REGULAR Doble rayado  regular Profundidad: 0.1 mm, Cant:  1  pieza, Marca:  Hausser Scientific
</t>
  </si>
  <si>
    <t>HAU-DO-0100</t>
  </si>
  <si>
    <t>90.3100.000</t>
  </si>
  <si>
    <t>90.3100.200</t>
  </si>
  <si>
    <t>90.3100.010</t>
  </si>
  <si>
    <t>HH-2</t>
  </si>
  <si>
    <t>OHS-30392231</t>
  </si>
  <si>
    <t>K 0307.1000</t>
  </si>
  <si>
    <t>PT7131</t>
  </si>
  <si>
    <t>450 G</t>
  </si>
  <si>
    <t>PT7081</t>
  </si>
  <si>
    <t>PT8611</t>
  </si>
  <si>
    <t>PT9071</t>
  </si>
  <si>
    <t>k 0304.1000</t>
  </si>
  <si>
    <t>K 0310.1000</t>
  </si>
  <si>
    <t>K 1010.2500</t>
  </si>
  <si>
    <t>2.5 L</t>
  </si>
  <si>
    <t xml:space="preserve">2,4-Dinitrophenol moistened with water,=98.0%, Contiene: =15% water mp:108-112 ºC (lit.) Cant: 5 g Marca: Sigma  Aldrich
 </t>
  </si>
  <si>
    <t xml:space="preserve"> D198501-SG </t>
  </si>
  <si>
    <t xml:space="preserve">5 G </t>
  </si>
  <si>
    <t>Presentación: lxlO0  mi+ estandar 1.5 ml</t>
  </si>
  <si>
    <t xml:space="preserve">COLESTEROL  LS Reactivo liquido  para la  determinación fotométrica de colesterol LS, cant./env.: 2 x 50 ml.+ estandar 1.5 ml, marca: MEXLAB 
        </t>
  </si>
  <si>
    <t>cant./env.:2 x 50 ml.+ Estandar 1.5 ml</t>
  </si>
  <si>
    <t xml:space="preserve">cant.(/env.:  2 x 50 mi.+ Estándar  1.5 </t>
  </si>
  <si>
    <t>Presentación:  1x50  ml +  1x50  mi+  Estándar  1.5 ml</t>
  </si>
  <si>
    <t>Presentación:  10x25  mi +  Estándar 3 ml</t>
  </si>
  <si>
    <t xml:space="preserve"> Presentación:  1x125ml +  1x125ml +  1x6ml + Estándar</t>
  </si>
  <si>
    <t>K 2016.0100</t>
  </si>
  <si>
    <t>100 G</t>
  </si>
  <si>
    <t>K 2019.0100</t>
  </si>
  <si>
    <t>K 5064.0100</t>
  </si>
  <si>
    <t>K 7039.0500</t>
  </si>
  <si>
    <t>500 G</t>
  </si>
  <si>
    <t>K 6022.1000</t>
  </si>
  <si>
    <t>K 5087.0100</t>
  </si>
  <si>
    <t>K 8024.0100</t>
  </si>
  <si>
    <t>K 9140.0500</t>
  </si>
  <si>
    <t>500 GRAMOS</t>
  </si>
  <si>
    <t>K 8032.0025</t>
  </si>
  <si>
    <t>25 G</t>
  </si>
  <si>
    <t>K 9021.0500</t>
  </si>
  <si>
    <t>54-25GR</t>
  </si>
  <si>
    <t>Presentación:  3x30 ml + Estándar  10 ml</t>
  </si>
  <si>
    <t>K 8050.0100</t>
  </si>
  <si>
    <t>1540-50</t>
  </si>
  <si>
    <t>50 G</t>
  </si>
  <si>
    <t xml:space="preserve"> Presentación:  2x50 mL+  Estándar  1.5 mL mexlab</t>
  </si>
  <si>
    <t>GRANDE</t>
  </si>
  <si>
    <t>MEDIANA</t>
  </si>
  <si>
    <t xml:space="preserve">TARTRATO  DE SODIO Y POTASIO G.R, SAL DE LA-ROCHELLE. FRASCO CON 1 KILO                           </t>
  </si>
  <si>
    <t>25 X 7 MM</t>
  </si>
  <si>
    <t>5 X 15 MM</t>
  </si>
  <si>
    <t>40 X 7 MM</t>
  </si>
  <si>
    <t>30 X 6 MM</t>
  </si>
  <si>
    <t xml:space="preserve">120 X 240 </t>
  </si>
  <si>
    <t>120 X 80</t>
  </si>
  <si>
    <t xml:space="preserve">ESCRITORIO MELAMINICO SECRETARIAL CON UN PEDESTAL, UN CAJON PAPELERO Y UNA GAVETA PARA ARCHIVO  EN 19MM, MEDIDAS: 1.20 CM X 60 CM X 75 CM COLOR NOGAL 
</t>
  </si>
  <si>
    <t>LARGO 120CM X FONDO 60 CM X ALTURA 75 CM</t>
  </si>
  <si>
    <t>90 CM X 75 CM X 85CM</t>
  </si>
  <si>
    <t>GRIS OSCURO</t>
  </si>
  <si>
    <t>120 CM FONDO X 60 CM DE ANCHO X 75 CM DE ALTURA</t>
  </si>
  <si>
    <t>19 MM, 100 X 50 X 80 CM</t>
  </si>
  <si>
    <t>120 X 60 X 75 CM</t>
  </si>
  <si>
    <t>185 X 90 X 40 CMS</t>
  </si>
  <si>
    <t>185 X 38 X 46 CM</t>
  </si>
  <si>
    <t>HORNEADA</t>
  </si>
  <si>
    <t>165 X 122 CMS</t>
  </si>
  <si>
    <t xml:space="preserve">AZUL   </t>
  </si>
  <si>
    <t>AZUL</t>
  </si>
  <si>
    <t xml:space="preserve">SISTEMA DE SEGURIDAD  EM 500.  COMPUESTO POR DOS ANTENAS QUE FORMAN UN PASILLO DE SEGURIDAD,  INCLUYE INSTALACIÓN, GARANTÍA POR UN AÑO CON SOPORTE TÉCNICO. CARACTERÍSTICAS DE LA ANTENA: TECNOLOGÍA  EM, MARCO DE ATENA DE MDF PINTADO EN PLATA, LAS ETIQUETAS SE PUEDEN ACTIVAR Y REACTIVAR, AMIGABLE CON EL MEDIO AMBIENTE, COLOR  DE ANTENAS Y BASE GRIS PLATA, DIMENSIONES DE LA ANTENA: ANCHO: 710 MM. ALTURA:  1575 MM, ESPESOR 40 MM. ESPESOR EN LA BASE 80 MM, PESO I1 KG. CAJA DEL CONTROLADOR.  EL CONTROLADOR EM ALIMENTA HASTA 3 ANTENAS EM, ANCHO  220 MM,
ALTURA  108 MM, LONGITUD 360 MM, PESO 7,5 KG
 </t>
  </si>
  <si>
    <t>EM 500</t>
  </si>
  <si>
    <t>ANTENA: ANCHO: 710 MM. ALTURA: 1575 MM, ESPESOR 40 MM, ESPESOR EN LA BASE 80 MM, PESO 21 KG</t>
  </si>
  <si>
    <t xml:space="preserve">GRIS PLATA </t>
  </si>
  <si>
    <t xml:space="preserve">
GRIS/ NEGRO </t>
  </si>
  <si>
    <t>DS4608</t>
  </si>
  <si>
    <t>120x240 CM</t>
  </si>
  <si>
    <t>VE-5100UV</t>
  </si>
  <si>
    <t>450 x 340 x 165 mm</t>
  </si>
  <si>
    <t>NEGRO SEMI-MATE</t>
  </si>
  <si>
    <t>120x60x75 CMS</t>
  </si>
  <si>
    <t>CAFÉ</t>
  </si>
  <si>
    <t>1.20x0.40x.75 m de alto</t>
  </si>
  <si>
    <t>ROBLE MERIDA</t>
  </si>
  <si>
    <t>VEVOR</t>
  </si>
  <si>
    <t>650W 8x14</t>
  </si>
  <si>
    <t>1.20 m x 0.60m x 0.75 m</t>
  </si>
  <si>
    <t>160X70X75</t>
  </si>
  <si>
    <t>BLANCO CON GRIS RATA</t>
  </si>
  <si>
    <t>10061 GRA</t>
  </si>
  <si>
    <t>AE019-B</t>
  </si>
  <si>
    <t>GL-529.303.08</t>
  </si>
  <si>
    <t>C-MAG HS 7</t>
  </si>
  <si>
    <t>SM-25CW</t>
  </si>
  <si>
    <t>FE-340</t>
  </si>
  <si>
    <t>C3031-2</t>
  </si>
  <si>
    <t>BAT-05</t>
  </si>
  <si>
    <t>150x70x90 CM</t>
  </si>
  <si>
    <t>150X60X75 CM</t>
  </si>
  <si>
    <t>150X40X75 CM</t>
  </si>
  <si>
    <t>20 CM</t>
  </si>
  <si>
    <t>115V AP12CWN1</t>
  </si>
  <si>
    <t>43 CM DE ANCHO X 69.5 CM DE ALTO X 32.5 CM DE PROFUNDIDAD</t>
  </si>
  <si>
    <t>ROJA</t>
  </si>
  <si>
    <t xml:space="preserve">BRAZO 55CM, OPCIÓN 53 cmy 51CM, ALTURA 85CM, PROFUNDIDAD ABIERTA 72CM, PROFUNDIDAD CERRADA
60CM, ASIENTO 45CM </t>
  </si>
  <si>
    <t>150X60X75</t>
  </si>
  <si>
    <t>BLANCO O TEKA</t>
  </si>
  <si>
    <t>120X60X75</t>
  </si>
  <si>
    <t>CUBIERTA CAFÉ</t>
  </si>
  <si>
    <t>6"</t>
  </si>
  <si>
    <t>120X80CM</t>
  </si>
  <si>
    <t>N40</t>
  </si>
  <si>
    <t>FE-1500</t>
  </si>
  <si>
    <t>10 G</t>
  </si>
  <si>
    <t>68 X 36 X 76 CM.</t>
  </si>
  <si>
    <t>74 X 31 X 185 CM.</t>
  </si>
  <si>
    <t>AGITADOR VORTEX.
MARCA: CSCIENTIFIC
MODELO: VTX-5
ESTE EQUIPO CUENTA CON CABEZAL DE COPA PARA USO CON TUBOS DE ENSAYO INDIVIDUALES E INCLUYE ADAPTADORES PARA MICROPLACAS, MICROTUBOS Y PCR. CON SELECTOR TRIPLE PARA SELECCIONAR MODO AUTOMÁTICO Y DE TACTO PARA AUMENTAR LA EFICIENCIA EN EL LABORATORIO. EQUIPO IDEAL PARA AGITAR TUBOS, MATRACES, VASOS DE PRECIPITADO, FRASCOS, ETC.
DATOS TÉCNICOS:
VELOCIDAD: 600 ~3000 RPM
-INTERRUPTOR: CONTINUO Y TACTO
-CABEZALES INCLUIDOS: PLATAFORMA Y COPA
-TIPO DE AGITACIÓN: VORTEX
-DIMENSIONES: 170 X 120 X 170MM
-PESO: 4.5 KG
-ALIMENTACIÓN: CA 120V, 50Hz.
-GARANTÍA: 1 AÑO</t>
  </si>
  <si>
    <t>MEDIDOR DIGITAL DE NIVEL DE SONIDO.
MARCA: HILITAND
MODELO: UA961
ESPECIFICACIONES: 
-RANGO DE NIVEL DE MEDICIÓN: 35dB-135dB. - RANGO DINÁMICO: 50dB. - RANGO DE FRECUENCIA: 31.5Hz-8KHz
-PRECISIÓN: ± 2.0dB. - PONDERACIÓN DE FRECUENCIA: UNA PONDERACIÓN DE FRECUENCIA
-PONDERACIÓN DEL TIEMPO RÁPIDO: 125 ms / LENTO: 1 s
-MICRÓFONO: MICRÓFONO DE CONDENSADOR ELECTRETS DE 1/2 PULGADA. - INDICACIÓN DE LECTURA: &gt; 100dB, LCD MUESTRA "HOLA" (ALTA / BAJA) &lt;100Db, LCD MUESTRA "LO".
-RANGO DE TEMPERATURA: -20°C - 70°C / -4°F - 158°F
-PRECISIÓN DE TEMPERATURA: ± 1.5°C / 2.7°F. - RESOLUCIÓN: 0.1
-ACTUALIZACIÓN DE DATOS: 300 MS. - DURACIÓN DE LA BATERÍA: AL MENOS 60 HORAS. - BATERÍA: 3 * 1.5V PILAS AAA (NO INCLUIDAS)</t>
  </si>
  <si>
    <t>BAÑO MARÍA DE TEMPERATURA CONSTANTE.
MARCA: ECOSHEL
MODELO: BATH-6
DATOS TÉCNICOS:
-CAPACIDAD: APROX 36L
-INTERVALO DE TEMPERATURA: T.A. +5°C A 100°C
-ESTABILIDAD: ± 1°C
-TEMPORIZADOR: 0 - 9999 MIN
-DIMENSIONES DEL EQUIPO: APROX 775 X 350 X 340 MM
-DIMENSIONES DEL TANQUE DE AGUA: APROX 600 X 300 X 200 MM
-PESO NETO: 18.1 KG
-POTENCIA: 2000 W ± 10%</t>
  </si>
  <si>
    <t>MICROPIPETA TRADICIONAL VOLUMEN VARIABLE DE 10-100 UL.
MARCA: SCIENCE MED
MODELO: 711111080
INTERVALO DE VOLUMEN: 10 - 100 µl - INCREMENTO 1 µl</t>
  </si>
  <si>
    <t>MICROPIPETA TRADICIONAL VOLUMEN VARIABLE DE 0.5-10 UL.
MARCA: SCIENCE MED
MODELO: 711111040
-INTERVALO DE VOLUMEN: 0.5 - 10 µl
-INCREMENTO: 0.1 µl</t>
  </si>
  <si>
    <t>MICROPIPETA TRADICIONAL VOLUMEN VARIABLE DE 200-1000 UL.
MARCA: SCIENCE MED
MODELO: 711111160
-INTERVALO DE VOLUMEN: 200 - 1000 µl
-INCREMENTO: 5 µl</t>
  </si>
  <si>
    <r>
      <t>REFRIGERADOR TOP FREEZER 24 PIES</t>
    </r>
    <r>
      <rPr>
        <vertAlign val="superscript"/>
        <sz val="9"/>
        <color theme="1"/>
        <rFont val="Calibri"/>
        <family val="2"/>
      </rPr>
      <t>3</t>
    </r>
    <r>
      <rPr>
        <sz val="9"/>
        <color theme="1"/>
        <rFont val="Calibri"/>
        <family val="2"/>
      </rPr>
      <t xml:space="preserve"> INVERTER. MARCA: LG CARACTERÍSTICAS: AMPLIO ESPACIO PARA ALMACENAR ALIMENTOS DE MANERA ORGANIZADA, MULTI AIR FLOW</t>
    </r>
    <r>
      <rPr>
        <vertAlign val="superscript"/>
        <sz val="9"/>
        <color theme="1"/>
        <rFont val="Calibri"/>
        <family val="2"/>
      </rPr>
      <t>TM</t>
    </r>
    <r>
      <rPr>
        <sz val="9"/>
        <color theme="1"/>
        <rFont val="Calibri"/>
        <family val="2"/>
      </rPr>
      <t xml:space="preserve"> - DISTRIBUCIÓN UNIFORME DE AIRE FRÍO EN TODAS LAS REPISAS, - CAJÓN HUMIDITY CRISPER</t>
    </r>
    <r>
      <rPr>
        <vertAlign val="superscript"/>
        <sz val="9"/>
        <color theme="1"/>
        <rFont val="Calibri"/>
        <family val="2"/>
      </rPr>
      <t>TM</t>
    </r>
    <r>
      <rPr>
        <sz val="9"/>
        <color theme="1"/>
        <rFont val="Calibri"/>
        <family val="2"/>
      </rPr>
      <t xml:space="preserve"> - MANTIENE EL EQUILIBRIO ADECUADO DE HUMEDAD, COMPRESOR SMART INVERTER CON 10 AÑOS DE GARANTÍA – ENERGÉTICAMENTE EFICIENTE Y DURADERO, Dimensiones (An X AI X P) - 833 mm x 1,752 mm x 863 mm, COLOR: PLATEADO</t>
    </r>
  </si>
  <si>
    <r>
      <t>M</t>
    </r>
    <r>
      <rPr>
        <sz val="9"/>
        <color rgb="FF38363B"/>
        <rFont val="Calibri"/>
        <family val="2"/>
      </rPr>
      <t>A</t>
    </r>
    <r>
      <rPr>
        <sz val="9"/>
        <color rgb="FF0B0B0E"/>
        <rFont val="Calibri"/>
        <family val="2"/>
      </rPr>
      <t>T</t>
    </r>
    <r>
      <rPr>
        <sz val="9"/>
        <color rgb="FF38363B"/>
        <rFont val="Calibri"/>
        <family val="2"/>
      </rPr>
      <t>RA</t>
    </r>
    <r>
      <rPr>
        <sz val="9"/>
        <color rgb="FF28282D"/>
        <rFont val="Calibri"/>
        <family val="2"/>
      </rPr>
      <t>Z FONDO REDONDO BOC</t>
    </r>
    <r>
      <rPr>
        <sz val="9"/>
        <color rgb="FF38363B"/>
        <rFont val="Calibri"/>
        <family val="2"/>
      </rPr>
      <t xml:space="preserve">A </t>
    </r>
    <r>
      <rPr>
        <sz val="9"/>
        <color rgb="FF28282D"/>
        <rFont val="Calibri"/>
        <family val="2"/>
      </rPr>
      <t>1</t>
    </r>
    <r>
      <rPr>
        <sz val="9"/>
        <color rgb="FF38363B"/>
        <rFont val="Calibri"/>
        <family val="2"/>
      </rPr>
      <t>4</t>
    </r>
    <r>
      <rPr>
        <sz val="9"/>
        <color rgb="FF48464B"/>
        <rFont val="Calibri"/>
        <family val="2"/>
      </rPr>
      <t>/2</t>
    </r>
    <r>
      <rPr>
        <sz val="9"/>
        <color rgb="FF38363B"/>
        <rFont val="Calibri"/>
        <family val="2"/>
      </rPr>
      <t xml:space="preserve">0 </t>
    </r>
    <r>
      <rPr>
        <sz val="9"/>
        <color rgb="FF48464B"/>
        <rFont val="Calibri"/>
        <family val="2"/>
      </rPr>
      <t>2</t>
    </r>
    <r>
      <rPr>
        <sz val="9"/>
        <color rgb="FF28282D"/>
        <rFont val="Calibri"/>
        <family val="2"/>
      </rPr>
      <t>5</t>
    </r>
    <r>
      <rPr>
        <sz val="9"/>
        <color rgb="FF38363B"/>
        <rFont val="Calibri"/>
        <family val="2"/>
      </rPr>
      <t xml:space="preserve">0 </t>
    </r>
    <r>
      <rPr>
        <sz val="9"/>
        <color rgb="FF28282D"/>
        <rFont val="Calibri"/>
        <family val="2"/>
      </rPr>
      <t>M</t>
    </r>
    <r>
      <rPr>
        <sz val="9"/>
        <color rgb="FF0B0B0E"/>
        <rFont val="Calibri"/>
        <family val="2"/>
      </rPr>
      <t>L</t>
    </r>
    <r>
      <rPr>
        <sz val="9"/>
        <color theme="1"/>
        <rFont val="Calibri"/>
        <family val="2"/>
      </rPr>
      <t xml:space="preserve"> cant/env: 1 pza marca: kimax, CODIGO: 25276-250</t>
    </r>
  </si>
  <si>
    <r>
      <t>MA</t>
    </r>
    <r>
      <rPr>
        <sz val="9"/>
        <color rgb="FF28282D"/>
        <rFont val="Calibri"/>
        <family val="2"/>
      </rPr>
      <t>TRAZ ERLENM</t>
    </r>
    <r>
      <rPr>
        <sz val="9"/>
        <color rgb="FF38363B"/>
        <rFont val="Calibri"/>
        <family val="2"/>
      </rPr>
      <t>E</t>
    </r>
    <r>
      <rPr>
        <sz val="9"/>
        <color rgb="FF28282D"/>
        <rFont val="Calibri"/>
        <family val="2"/>
      </rPr>
      <t>YER GR</t>
    </r>
    <r>
      <rPr>
        <sz val="9"/>
        <color rgb="FF38363B"/>
        <rFont val="Calibri"/>
        <family val="2"/>
      </rPr>
      <t>A</t>
    </r>
    <r>
      <rPr>
        <sz val="9"/>
        <color rgb="FF0B0B0E"/>
        <rFont val="Calibri"/>
        <family val="2"/>
      </rPr>
      <t>DU</t>
    </r>
    <r>
      <rPr>
        <sz val="9"/>
        <color rgb="FF38363B"/>
        <rFont val="Calibri"/>
        <family val="2"/>
      </rPr>
      <t>A</t>
    </r>
    <r>
      <rPr>
        <sz val="9"/>
        <color rgb="FF28282D"/>
        <rFont val="Calibri"/>
        <family val="2"/>
      </rPr>
      <t>DO</t>
    </r>
    <r>
      <rPr>
        <sz val="9"/>
        <color rgb="FF38363B"/>
        <rFont val="Calibri"/>
        <family val="2"/>
      </rPr>
      <t xml:space="preserve">,  </t>
    </r>
    <r>
      <rPr>
        <sz val="9"/>
        <color rgb="FF28282D"/>
        <rFont val="Calibri"/>
        <family val="2"/>
      </rPr>
      <t>BO</t>
    </r>
    <r>
      <rPr>
        <sz val="9"/>
        <color rgb="FF38363B"/>
        <rFont val="Calibri"/>
        <family val="2"/>
      </rPr>
      <t>CA R</t>
    </r>
    <r>
      <rPr>
        <sz val="9"/>
        <color rgb="FF28282D"/>
        <rFont val="Calibri"/>
        <family val="2"/>
      </rPr>
      <t>E</t>
    </r>
    <r>
      <rPr>
        <sz val="9"/>
        <color rgb="FF0B0B0E"/>
        <rFont val="Calibri"/>
        <family val="2"/>
      </rPr>
      <t>F</t>
    </r>
    <r>
      <rPr>
        <sz val="9"/>
        <color rgb="FF38363B"/>
        <rFont val="Calibri"/>
        <family val="2"/>
      </rPr>
      <t>OR</t>
    </r>
    <r>
      <rPr>
        <sz val="9"/>
        <color rgb="FF28282D"/>
        <rFont val="Calibri"/>
        <family val="2"/>
      </rPr>
      <t>Z</t>
    </r>
    <r>
      <rPr>
        <sz val="9"/>
        <color rgb="FF38363B"/>
        <rFont val="Calibri"/>
        <family val="2"/>
      </rPr>
      <t>A</t>
    </r>
    <r>
      <rPr>
        <sz val="9"/>
        <color rgb="FF28282D"/>
        <rFont val="Calibri"/>
        <family val="2"/>
      </rPr>
      <t>D</t>
    </r>
    <r>
      <rPr>
        <sz val="9"/>
        <color rgb="FF38363B"/>
        <rFont val="Calibri"/>
        <family val="2"/>
      </rPr>
      <t>A</t>
    </r>
    <r>
      <rPr>
        <sz val="9"/>
        <color theme="1"/>
        <rFont val="Calibri"/>
        <family val="2"/>
      </rPr>
      <t xml:space="preserve"> 50 ML, cant./env: 1 pza marca KIMAX, CODIGO: 26500-50</t>
    </r>
  </si>
  <si>
    <r>
      <rPr>
        <sz val="9"/>
        <color rgb="FF1C1A1F"/>
        <rFont val="Calibri"/>
        <family val="2"/>
      </rPr>
      <t>BI</t>
    </r>
    <r>
      <rPr>
        <sz val="9"/>
        <color rgb="FF2F2F33"/>
        <rFont val="Calibri"/>
        <family val="2"/>
      </rPr>
      <t>O-CREA</t>
    </r>
    <r>
      <rPr>
        <sz val="9"/>
        <color rgb="FF1C1A1F"/>
        <rFont val="Calibri"/>
        <family val="2"/>
      </rPr>
      <t>TININ</t>
    </r>
    <r>
      <rPr>
        <sz val="9"/>
        <color rgb="FF2F2F33"/>
        <rFont val="Calibri"/>
        <family val="2"/>
      </rPr>
      <t>A C</t>
    </r>
    <r>
      <rPr>
        <sz val="9"/>
        <color rgb="FF040204"/>
        <rFont val="Calibri"/>
        <family val="2"/>
      </rPr>
      <t>I</t>
    </r>
    <r>
      <rPr>
        <sz val="9"/>
        <color rgb="FF2F2F33"/>
        <rFont val="Calibri"/>
        <family val="2"/>
      </rPr>
      <t>N</t>
    </r>
    <r>
      <rPr>
        <sz val="9"/>
        <color rgb="FF1C1A1F"/>
        <rFont val="Calibri"/>
        <family val="2"/>
      </rPr>
      <t>ETI</t>
    </r>
    <r>
      <rPr>
        <sz val="9"/>
        <color rgb="FF2F2F33"/>
        <rFont val="Calibri"/>
        <family val="2"/>
      </rPr>
      <t>CA</t>
    </r>
    <r>
      <rPr>
        <sz val="9"/>
        <color theme="1"/>
        <rFont val="Calibri"/>
        <family val="2"/>
      </rPr>
      <t xml:space="preserve"> Reactivo liquido para la determinacion  fotometrica de la Creatinina  en suero,  plasma y orina, Número  de determinaciones:  100, Presentación:  1x50  ml +  1x50  ml +  Estándar  1.5 ml, marca:  MEXLAB</t>
    </r>
  </si>
  <si>
    <r>
      <t>P</t>
    </r>
    <r>
      <rPr>
        <sz val="9"/>
        <color rgb="FF444246"/>
        <rFont val="Calibri"/>
        <family val="2"/>
      </rPr>
      <t>ERCLO</t>
    </r>
    <r>
      <rPr>
        <sz val="9"/>
        <color rgb="FF313134"/>
        <rFont val="Calibri"/>
        <family val="2"/>
      </rPr>
      <t>RAT</t>
    </r>
    <r>
      <rPr>
        <sz val="9"/>
        <color rgb="FF444246"/>
        <rFont val="Calibri"/>
        <family val="2"/>
      </rPr>
      <t xml:space="preserve">O </t>
    </r>
    <r>
      <rPr>
        <sz val="9"/>
        <color rgb="FF313134"/>
        <rFont val="Calibri"/>
        <family val="2"/>
      </rPr>
      <t>D</t>
    </r>
    <r>
      <rPr>
        <sz val="9"/>
        <color rgb="FF444246"/>
        <rFont val="Calibri"/>
        <family val="2"/>
      </rPr>
      <t>E SO</t>
    </r>
    <r>
      <rPr>
        <sz val="9"/>
        <color rgb="FF313134"/>
        <rFont val="Calibri"/>
        <family val="2"/>
      </rPr>
      <t>D</t>
    </r>
    <r>
      <rPr>
        <sz val="9"/>
        <color rgb="FF444246"/>
        <rFont val="Calibri"/>
        <family val="2"/>
      </rPr>
      <t>IO</t>
    </r>
    <r>
      <rPr>
        <sz val="9"/>
        <color rgb="FF7C7980"/>
        <rFont val="Calibri"/>
        <family val="2"/>
      </rPr>
      <t xml:space="preserve">, </t>
    </r>
    <r>
      <rPr>
        <sz val="9"/>
        <color rgb="FF1C1C1F"/>
        <rFont val="Calibri"/>
        <family val="2"/>
      </rPr>
      <t>FR</t>
    </r>
    <r>
      <rPr>
        <sz val="9"/>
        <color rgb="FF313134"/>
        <rFont val="Calibri"/>
        <family val="2"/>
      </rPr>
      <t>A</t>
    </r>
    <r>
      <rPr>
        <sz val="9"/>
        <color rgb="FF1C1C1F"/>
        <rFont val="Calibri"/>
        <family val="2"/>
      </rPr>
      <t>S</t>
    </r>
    <r>
      <rPr>
        <sz val="9"/>
        <color rgb="FF444246"/>
        <rFont val="Calibri"/>
        <family val="2"/>
      </rPr>
      <t xml:space="preserve">CO </t>
    </r>
    <r>
      <rPr>
        <sz val="9"/>
        <color rgb="FF313134"/>
        <rFont val="Calibri"/>
        <family val="2"/>
      </rPr>
      <t>D</t>
    </r>
    <r>
      <rPr>
        <sz val="9"/>
        <color rgb="FF444246"/>
        <rFont val="Calibri"/>
        <family val="2"/>
      </rPr>
      <t xml:space="preserve">E </t>
    </r>
    <r>
      <rPr>
        <sz val="9"/>
        <color rgb="FF313134"/>
        <rFont val="Calibri"/>
        <family val="2"/>
      </rPr>
      <t>1</t>
    </r>
    <r>
      <rPr>
        <sz val="9"/>
        <color rgb="FF444246"/>
        <rFont val="Calibri"/>
        <family val="2"/>
      </rPr>
      <t>00</t>
    </r>
    <r>
      <rPr>
        <sz val="9"/>
        <color theme="1"/>
        <rFont val="Calibri"/>
        <family val="2"/>
      </rPr>
      <t xml:space="preserve"> GR</t>
    </r>
  </si>
  <si>
    <r>
      <t xml:space="preserve">MESA REDONDA FIBRA DE VIDRIO 1.50 DIÁMETRO 10 PAX </t>
    </r>
    <r>
      <rPr>
        <b/>
        <sz val="9"/>
        <color theme="1"/>
        <rFont val="Calibri"/>
        <family val="2"/>
      </rPr>
      <t>MARCA ALFA GAV</t>
    </r>
  </si>
  <si>
    <r>
      <t xml:space="preserve">TABLON RECTANGULAR PLEGABLE FIBRA DE VIDRIO 2.40 X 75 X 75 10 PAX </t>
    </r>
    <r>
      <rPr>
        <b/>
        <sz val="9"/>
        <color theme="1"/>
        <rFont val="Calibri"/>
        <family val="2"/>
      </rPr>
      <t>MARCA ALFA GAV</t>
    </r>
  </si>
  <si>
    <t xml:space="preserve">MAQUINA VENDING DE PAPEL HIGIÉNICO MODELO SECURITY PLUS </t>
  </si>
  <si>
    <r>
      <t xml:space="preserve">SILLA TIFFANY, VERSALLE, MOTIFF, RESINA COLOR SÓLIDO BLANCO, NEGRO, CHOCOLATE CON COJÍN INCLUÍDO, MATERIAL: POLIPROPILENO DE ALTA DENSIDAD MOLECULAR </t>
    </r>
    <r>
      <rPr>
        <b/>
        <sz val="9"/>
        <color theme="1"/>
        <rFont val="Calibri"/>
        <family val="2"/>
      </rPr>
      <t>MARCA ALFA GAV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</si>
</sst>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quot;$&quot;#,##0.00"/>
  </numFmts>
  <fonts count="17" x14ac:knownFonts="1">
    <font>
      <sz val="11"/>
      <color theme="1"/>
      <name val="Open Sans"/>
      <family val="2"/>
    </font>
    <font>
      <sz val="11"/>
      <color theme="1"/>
      <name val="Open Sans"/>
      <family val="2"/>
    </font>
    <font>
      <sz val="9"/>
      <color theme="1"/>
      <name val="Calibri"/>
      <family val="2"/>
    </font>
    <font>
      <b/>
      <sz val="9"/>
      <name val="Calibri"/>
      <family val="2"/>
    </font>
    <font>
      <b/>
      <sz val="9"/>
      <color theme="1"/>
      <name val="Calibri"/>
      <family val="2"/>
    </font>
    <font>
      <vertAlign val="superscript"/>
      <sz val="9"/>
      <color theme="1"/>
      <name val="Calibri"/>
      <family val="2"/>
    </font>
    <font>
      <sz val="9"/>
      <color rgb="FF38363B"/>
      <name val="Calibri"/>
      <family val="2"/>
    </font>
    <font>
      <sz val="9"/>
      <color rgb="FF0B0B0E"/>
      <name val="Calibri"/>
      <family val="2"/>
    </font>
    <font>
      <sz val="9"/>
      <color rgb="FF28282D"/>
      <name val="Calibri"/>
      <family val="2"/>
    </font>
    <font>
      <sz val="9"/>
      <color rgb="FF48464B"/>
      <name val="Calibri"/>
      <family val="2"/>
    </font>
    <font>
      <sz val="9"/>
      <color rgb="FF1C1A1F"/>
      <name val="Calibri"/>
      <family val="2"/>
    </font>
    <font>
      <sz val="9"/>
      <color rgb="FF2F2F33"/>
      <name val="Calibri"/>
      <family val="2"/>
    </font>
    <font>
      <sz val="9"/>
      <color rgb="FF040204"/>
      <name val="Calibri"/>
      <family val="2"/>
    </font>
    <font>
      <sz val="9"/>
      <color rgb="FF444246"/>
      <name val="Calibri"/>
      <family val="2"/>
    </font>
    <font>
      <sz val="9"/>
      <color rgb="FF313134"/>
      <name val="Calibri"/>
      <family val="2"/>
    </font>
    <font>
      <sz val="9"/>
      <color rgb="FF7C7980"/>
      <name val="Calibri"/>
      <family val="2"/>
    </font>
    <font>
      <sz val="9"/>
      <color rgb="FF1C1C1F"/>
      <name val="Calibri"/>
      <family val="2"/>
    </font>
  </fonts>
  <fills count="6">
    <fill>
      <patternFill patternType="none"/>
    </fill>
    <fill>
      <patternFill patternType="gray125"/>
    </fill>
    <fill>
      <patternFill patternType="solid">
        <fgColor theme="4" tint="0.39997558519241921"/>
        <bgColor indexed="64"/>
      </patternFill>
    </fill>
    <fill>
      <patternFill patternType="solid">
        <fgColor rgb="FF00B0F0"/>
        <bgColor indexed="64"/>
      </patternFill>
    </fill>
    <fill>
      <patternFill patternType="solid">
        <fgColor rgb="FFC00000"/>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8">
    <xf numFmtId="0" fontId="0" fillId="0" borderId="0" xfId="0"/>
    <xf numFmtId="0" fontId="2" fillId="0" borderId="1" xfId="0" applyFont="1" applyBorder="1" applyAlignment="1">
      <alignment horizontal="center" vertical="center" wrapText="1"/>
    </xf>
    <xf numFmtId="0" fontId="3" fillId="2" borderId="1" xfId="1" applyNumberFormat="1" applyFont="1" applyFill="1" applyBorder="1" applyAlignment="1">
      <alignment horizontal="center" vertical="center" wrapText="1"/>
    </xf>
    <xf numFmtId="0" fontId="4" fillId="3" borderId="1" xfId="1" applyNumberFormat="1" applyFont="1" applyFill="1" applyBorder="1" applyAlignment="1">
      <alignment horizontal="center" vertical="center" wrapText="1"/>
    </xf>
    <xf numFmtId="0" fontId="4" fillId="4" borderId="1" xfId="1" applyNumberFormat="1" applyFont="1" applyFill="1" applyBorder="1" applyAlignment="1">
      <alignment horizontal="center" vertical="center" wrapText="1"/>
    </xf>
    <xf numFmtId="0" fontId="4" fillId="3" borderId="2" xfId="1" applyNumberFormat="1" applyFont="1" applyFill="1" applyBorder="1" applyAlignment="1">
      <alignment horizontal="center" vertical="center" wrapText="1"/>
    </xf>
    <xf numFmtId="0" fontId="4" fillId="5" borderId="2" xfId="1" applyNumberFormat="1" applyFont="1" applyFill="1" applyBorder="1" applyAlignment="1">
      <alignment horizontal="center" vertical="center" wrapText="1"/>
    </xf>
    <xf numFmtId="0" fontId="2" fillId="0" borderId="0" xfId="0" applyFont="1"/>
    <xf numFmtId="0" fontId="2" fillId="0" borderId="1" xfId="0" applyFont="1" applyBorder="1" applyAlignment="1">
      <alignment horizontal="center" vertical="center"/>
    </xf>
    <xf numFmtId="164" fontId="2" fillId="0" borderId="1" xfId="1" applyNumberFormat="1" applyFont="1" applyFill="1" applyBorder="1" applyAlignment="1">
      <alignment horizontal="center" vertical="center" wrapText="1"/>
    </xf>
    <xf numFmtId="0" fontId="2" fillId="0" borderId="1" xfId="0" applyFont="1" applyBorder="1"/>
    <xf numFmtId="44" fontId="2" fillId="0" borderId="1" xfId="2" applyFont="1" applyBorder="1"/>
    <xf numFmtId="0" fontId="2" fillId="0" borderId="1" xfId="0" applyFont="1" applyBorder="1" applyAlignment="1">
      <alignment horizontal="center" vertical="top" wrapText="1"/>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wrapText="1"/>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3F03-1C0F-42BB-A8CE-4293DD06EC0D}">
  <dimension ref="A1:N473"/>
  <sheetViews>
    <sheetView tabSelected="1" topLeftCell="A465" zoomScale="80" zoomScaleNormal="80" workbookViewId="0">
      <selection activeCell="F471" sqref="F471"/>
    </sheetView>
  </sheetViews>
  <sheetFormatPr baseColWidth="10" defaultRowHeight="12" x14ac:dyDescent="0.2"/>
  <cols>
    <col min="1" max="1" width="6.88671875" style="16" customWidth="1"/>
    <col min="2" max="2" width="13.21875" style="16" customWidth="1"/>
    <col min="3" max="3" width="8.5546875" style="16" customWidth="1"/>
    <col min="4" max="4" width="7" style="16" customWidth="1"/>
    <col min="5" max="5" width="46" style="16" customWidth="1"/>
    <col min="6" max="6" width="11.5546875" style="7"/>
    <col min="7" max="8" width="11.5546875" style="17"/>
    <col min="9" max="9" width="11.5546875" style="7"/>
    <col min="10" max="10" width="40.5546875" style="7" customWidth="1"/>
    <col min="11" max="16384" width="11.5546875" style="7"/>
  </cols>
  <sheetData>
    <row r="1" spans="1:14" ht="36" x14ac:dyDescent="0.2">
      <c r="A1" s="2" t="s">
        <v>0</v>
      </c>
      <c r="B1" s="3" t="s">
        <v>1</v>
      </c>
      <c r="C1" s="3" t="s">
        <v>8</v>
      </c>
      <c r="D1" s="3" t="s">
        <v>9</v>
      </c>
      <c r="E1" s="4" t="s">
        <v>10</v>
      </c>
      <c r="F1" s="5" t="s">
        <v>12</v>
      </c>
      <c r="G1" s="5" t="s">
        <v>13</v>
      </c>
      <c r="H1" s="5" t="s">
        <v>587</v>
      </c>
      <c r="I1" s="5" t="s">
        <v>14</v>
      </c>
      <c r="J1" s="6" t="s">
        <v>15</v>
      </c>
      <c r="K1" s="6" t="s">
        <v>16</v>
      </c>
      <c r="L1" s="6" t="s">
        <v>17</v>
      </c>
      <c r="M1" s="6" t="s">
        <v>18</v>
      </c>
      <c r="N1" s="6" t="s">
        <v>19</v>
      </c>
    </row>
    <row r="2" spans="1:14" ht="61.5" customHeight="1" x14ac:dyDescent="0.2">
      <c r="A2" s="1">
        <v>1</v>
      </c>
      <c r="B2" s="1" t="s">
        <v>53</v>
      </c>
      <c r="C2" s="8">
        <v>100</v>
      </c>
      <c r="D2" s="8" t="s">
        <v>11</v>
      </c>
      <c r="E2" s="1" t="s">
        <v>88</v>
      </c>
      <c r="F2" s="1" t="s">
        <v>588</v>
      </c>
      <c r="G2" s="1"/>
      <c r="H2" s="1"/>
      <c r="I2" s="9" t="s">
        <v>589</v>
      </c>
      <c r="J2" s="10"/>
      <c r="K2" s="10"/>
      <c r="L2" s="11">
        <f>K2*C2</f>
        <v>0</v>
      </c>
      <c r="M2" s="11">
        <f>L2*0.16</f>
        <v>0</v>
      </c>
      <c r="N2" s="11">
        <f>M2+L2</f>
        <v>0</v>
      </c>
    </row>
    <row r="3" spans="1:14" ht="32.25" customHeight="1" x14ac:dyDescent="0.2">
      <c r="A3" s="1">
        <v>2</v>
      </c>
      <c r="B3" s="1" t="s">
        <v>53</v>
      </c>
      <c r="C3" s="8">
        <v>1</v>
      </c>
      <c r="D3" s="8" t="s">
        <v>11</v>
      </c>
      <c r="E3" s="1" t="s">
        <v>89</v>
      </c>
      <c r="F3" s="1"/>
      <c r="G3" s="1"/>
      <c r="H3" s="1" t="s">
        <v>590</v>
      </c>
      <c r="I3" s="8" t="s">
        <v>589</v>
      </c>
      <c r="J3" s="10"/>
      <c r="K3" s="10"/>
      <c r="L3" s="11">
        <f t="shared" ref="L3:L66" si="0">K3*C3</f>
        <v>0</v>
      </c>
      <c r="M3" s="11">
        <f t="shared" ref="M3:M66" si="1">L3*0.16</f>
        <v>0</v>
      </c>
      <c r="N3" s="11">
        <f t="shared" ref="N3:N66" si="2">M3+L3</f>
        <v>0</v>
      </c>
    </row>
    <row r="4" spans="1:14" ht="118.5" customHeight="1" x14ac:dyDescent="0.2">
      <c r="A4" s="1">
        <v>3</v>
      </c>
      <c r="B4" s="1" t="s">
        <v>53</v>
      </c>
      <c r="C4" s="8">
        <v>1</v>
      </c>
      <c r="D4" s="8" t="s">
        <v>11</v>
      </c>
      <c r="E4" s="1" t="s">
        <v>90</v>
      </c>
      <c r="F4" s="1"/>
      <c r="G4" s="1"/>
      <c r="H4" s="1" t="s">
        <v>591</v>
      </c>
      <c r="I4" s="8" t="s">
        <v>589</v>
      </c>
      <c r="J4" s="10"/>
      <c r="K4" s="10"/>
      <c r="L4" s="11">
        <f t="shared" si="0"/>
        <v>0</v>
      </c>
      <c r="M4" s="11">
        <f t="shared" si="1"/>
        <v>0</v>
      </c>
      <c r="N4" s="11">
        <f t="shared" si="2"/>
        <v>0</v>
      </c>
    </row>
    <row r="5" spans="1:14" ht="94.5" customHeight="1" x14ac:dyDescent="0.2">
      <c r="A5" s="1">
        <v>4</v>
      </c>
      <c r="B5" s="1" t="s">
        <v>53</v>
      </c>
      <c r="C5" s="8">
        <v>5</v>
      </c>
      <c r="D5" s="8" t="s">
        <v>11</v>
      </c>
      <c r="E5" s="1" t="s">
        <v>91</v>
      </c>
      <c r="F5" s="1" t="s">
        <v>592</v>
      </c>
      <c r="G5" s="1"/>
      <c r="H5" s="1"/>
      <c r="I5" s="8" t="s">
        <v>589</v>
      </c>
      <c r="J5" s="10"/>
      <c r="K5" s="10"/>
      <c r="L5" s="11">
        <f t="shared" si="0"/>
        <v>0</v>
      </c>
      <c r="M5" s="11">
        <f t="shared" si="1"/>
        <v>0</v>
      </c>
      <c r="N5" s="11">
        <f t="shared" si="2"/>
        <v>0</v>
      </c>
    </row>
    <row r="6" spans="1:14" ht="45" customHeight="1" x14ac:dyDescent="0.2">
      <c r="A6" s="1">
        <v>5</v>
      </c>
      <c r="B6" s="1" t="s">
        <v>54</v>
      </c>
      <c r="C6" s="8">
        <v>2</v>
      </c>
      <c r="D6" s="8" t="s">
        <v>11</v>
      </c>
      <c r="E6" s="1" t="s">
        <v>92</v>
      </c>
      <c r="F6" s="1"/>
      <c r="G6" s="1"/>
      <c r="H6" s="1" t="s">
        <v>593</v>
      </c>
      <c r="I6" s="1" t="s">
        <v>594</v>
      </c>
      <c r="J6" s="10"/>
      <c r="K6" s="10"/>
      <c r="L6" s="11">
        <f t="shared" si="0"/>
        <v>0</v>
      </c>
      <c r="M6" s="11">
        <f t="shared" si="1"/>
        <v>0</v>
      </c>
      <c r="N6" s="11">
        <f t="shared" si="2"/>
        <v>0</v>
      </c>
    </row>
    <row r="7" spans="1:14" ht="74.25" customHeight="1" x14ac:dyDescent="0.2">
      <c r="A7" s="1">
        <v>6</v>
      </c>
      <c r="B7" s="1" t="s">
        <v>54</v>
      </c>
      <c r="C7" s="8">
        <v>1</v>
      </c>
      <c r="D7" s="8" t="s">
        <v>11</v>
      </c>
      <c r="E7" s="1" t="s">
        <v>93</v>
      </c>
      <c r="F7" s="1"/>
      <c r="G7" s="1"/>
      <c r="H7" s="1" t="s">
        <v>595</v>
      </c>
      <c r="I7" s="8" t="s">
        <v>596</v>
      </c>
      <c r="J7" s="10"/>
      <c r="K7" s="10"/>
      <c r="L7" s="11">
        <f t="shared" si="0"/>
        <v>0</v>
      </c>
      <c r="M7" s="11">
        <f t="shared" si="1"/>
        <v>0</v>
      </c>
      <c r="N7" s="11">
        <f t="shared" si="2"/>
        <v>0</v>
      </c>
    </row>
    <row r="8" spans="1:14" ht="65.25" customHeight="1" x14ac:dyDescent="0.2">
      <c r="A8" s="1">
        <v>7</v>
      </c>
      <c r="B8" s="1" t="s">
        <v>2</v>
      </c>
      <c r="C8" s="8">
        <v>1</v>
      </c>
      <c r="D8" s="8" t="s">
        <v>11</v>
      </c>
      <c r="E8" s="1" t="s">
        <v>94</v>
      </c>
      <c r="F8" s="1"/>
      <c r="G8" s="1"/>
      <c r="H8" s="1"/>
      <c r="I8" s="8"/>
      <c r="J8" s="10"/>
      <c r="K8" s="10"/>
      <c r="L8" s="11">
        <f t="shared" si="0"/>
        <v>0</v>
      </c>
      <c r="M8" s="11">
        <f t="shared" si="1"/>
        <v>0</v>
      </c>
      <c r="N8" s="11">
        <f t="shared" si="2"/>
        <v>0</v>
      </c>
    </row>
    <row r="9" spans="1:14" ht="36" x14ac:dyDescent="0.2">
      <c r="A9" s="1">
        <v>8</v>
      </c>
      <c r="B9" s="1" t="s">
        <v>55</v>
      </c>
      <c r="C9" s="8">
        <v>3</v>
      </c>
      <c r="D9" s="8" t="s">
        <v>11</v>
      </c>
      <c r="E9" s="1" t="s">
        <v>95</v>
      </c>
      <c r="F9" s="1"/>
      <c r="G9" s="1" t="s">
        <v>597</v>
      </c>
      <c r="H9" s="1"/>
      <c r="I9" s="8"/>
      <c r="J9" s="10"/>
      <c r="K9" s="10"/>
      <c r="L9" s="11">
        <f t="shared" si="0"/>
        <v>0</v>
      </c>
      <c r="M9" s="11">
        <f t="shared" si="1"/>
        <v>0</v>
      </c>
      <c r="N9" s="11">
        <f t="shared" si="2"/>
        <v>0</v>
      </c>
    </row>
    <row r="10" spans="1:14" ht="36" x14ac:dyDescent="0.2">
      <c r="A10" s="1">
        <v>9</v>
      </c>
      <c r="B10" s="1" t="s">
        <v>55</v>
      </c>
      <c r="C10" s="8">
        <v>2</v>
      </c>
      <c r="D10" s="8" t="s">
        <v>11</v>
      </c>
      <c r="E10" s="1" t="s">
        <v>96</v>
      </c>
      <c r="F10" s="1"/>
      <c r="G10" s="1" t="s">
        <v>598</v>
      </c>
      <c r="H10" s="1"/>
      <c r="I10" s="8" t="s">
        <v>589</v>
      </c>
      <c r="J10" s="10"/>
      <c r="K10" s="10"/>
      <c r="L10" s="11">
        <f t="shared" si="0"/>
        <v>0</v>
      </c>
      <c r="M10" s="11">
        <f t="shared" si="1"/>
        <v>0</v>
      </c>
      <c r="N10" s="11">
        <f t="shared" si="2"/>
        <v>0</v>
      </c>
    </row>
    <row r="11" spans="1:14" ht="39.75" customHeight="1" x14ac:dyDescent="0.2">
      <c r="A11" s="1">
        <v>10</v>
      </c>
      <c r="B11" s="1" t="s">
        <v>55</v>
      </c>
      <c r="C11" s="8">
        <v>2</v>
      </c>
      <c r="D11" s="8" t="s">
        <v>11</v>
      </c>
      <c r="E11" s="1" t="s">
        <v>97</v>
      </c>
      <c r="F11" s="1"/>
      <c r="G11" s="1" t="s">
        <v>599</v>
      </c>
      <c r="H11" s="1"/>
      <c r="I11" s="8"/>
      <c r="J11" s="10"/>
      <c r="K11" s="10"/>
      <c r="L11" s="11">
        <f t="shared" si="0"/>
        <v>0</v>
      </c>
      <c r="M11" s="11">
        <f t="shared" si="1"/>
        <v>0</v>
      </c>
      <c r="N11" s="11">
        <f t="shared" si="2"/>
        <v>0</v>
      </c>
    </row>
    <row r="12" spans="1:14" ht="56.25" customHeight="1" x14ac:dyDescent="0.2">
      <c r="A12" s="1">
        <v>11</v>
      </c>
      <c r="B12" s="1" t="s">
        <v>55</v>
      </c>
      <c r="C12" s="8">
        <v>2</v>
      </c>
      <c r="D12" s="8" t="s">
        <v>11</v>
      </c>
      <c r="E12" s="1" t="s">
        <v>98</v>
      </c>
      <c r="F12" s="1"/>
      <c r="G12" s="1" t="s">
        <v>600</v>
      </c>
      <c r="H12" s="1"/>
      <c r="I12" s="8"/>
      <c r="J12" s="10"/>
      <c r="K12" s="10"/>
      <c r="L12" s="11">
        <f t="shared" si="0"/>
        <v>0</v>
      </c>
      <c r="M12" s="11">
        <f t="shared" si="1"/>
        <v>0</v>
      </c>
      <c r="N12" s="11">
        <f t="shared" si="2"/>
        <v>0</v>
      </c>
    </row>
    <row r="13" spans="1:14" ht="51" customHeight="1" x14ac:dyDescent="0.2">
      <c r="A13" s="1">
        <v>12</v>
      </c>
      <c r="B13" s="1" t="s">
        <v>53</v>
      </c>
      <c r="C13" s="8">
        <v>2</v>
      </c>
      <c r="D13" s="8" t="s">
        <v>11</v>
      </c>
      <c r="E13" s="1" t="s">
        <v>99</v>
      </c>
      <c r="F13" s="1" t="s">
        <v>601</v>
      </c>
      <c r="G13" s="1"/>
      <c r="H13" s="1" t="s">
        <v>602</v>
      </c>
      <c r="I13" s="8" t="s">
        <v>603</v>
      </c>
      <c r="J13" s="10"/>
      <c r="K13" s="10"/>
      <c r="L13" s="11">
        <f t="shared" si="0"/>
        <v>0</v>
      </c>
      <c r="M13" s="11">
        <f t="shared" si="1"/>
        <v>0</v>
      </c>
      <c r="N13" s="11">
        <f t="shared" si="2"/>
        <v>0</v>
      </c>
    </row>
    <row r="14" spans="1:14" ht="45.75" customHeight="1" x14ac:dyDescent="0.2">
      <c r="A14" s="1">
        <v>13</v>
      </c>
      <c r="B14" s="1" t="s">
        <v>53</v>
      </c>
      <c r="C14" s="8">
        <v>3</v>
      </c>
      <c r="D14" s="8" t="s">
        <v>11</v>
      </c>
      <c r="E14" s="1" t="s">
        <v>100</v>
      </c>
      <c r="F14" s="1" t="s">
        <v>604</v>
      </c>
      <c r="G14" s="1"/>
      <c r="H14" s="1"/>
      <c r="I14" s="8"/>
      <c r="J14" s="10"/>
      <c r="K14" s="10"/>
      <c r="L14" s="11">
        <f t="shared" si="0"/>
        <v>0</v>
      </c>
      <c r="M14" s="11">
        <f t="shared" si="1"/>
        <v>0</v>
      </c>
      <c r="N14" s="11">
        <f t="shared" si="2"/>
        <v>0</v>
      </c>
    </row>
    <row r="15" spans="1:14" ht="57" customHeight="1" x14ac:dyDescent="0.2">
      <c r="A15" s="1">
        <v>14</v>
      </c>
      <c r="B15" s="1" t="s">
        <v>53</v>
      </c>
      <c r="C15" s="8">
        <v>1</v>
      </c>
      <c r="D15" s="8" t="s">
        <v>11</v>
      </c>
      <c r="E15" s="1" t="s">
        <v>101</v>
      </c>
      <c r="F15" s="1">
        <v>442</v>
      </c>
      <c r="G15" s="1"/>
      <c r="H15" s="1" t="s">
        <v>605</v>
      </c>
      <c r="I15" s="8"/>
      <c r="J15" s="10"/>
      <c r="K15" s="10"/>
      <c r="L15" s="11">
        <f t="shared" si="0"/>
        <v>0</v>
      </c>
      <c r="M15" s="11">
        <f t="shared" si="1"/>
        <v>0</v>
      </c>
      <c r="N15" s="11">
        <f t="shared" si="2"/>
        <v>0</v>
      </c>
    </row>
    <row r="16" spans="1:14" ht="60" customHeight="1" x14ac:dyDescent="0.2">
      <c r="A16" s="1">
        <v>15</v>
      </c>
      <c r="B16" s="1" t="s">
        <v>53</v>
      </c>
      <c r="C16" s="8">
        <v>1</v>
      </c>
      <c r="D16" s="8" t="s">
        <v>11</v>
      </c>
      <c r="E16" s="1" t="s">
        <v>102</v>
      </c>
      <c r="F16" s="1" t="s">
        <v>606</v>
      </c>
      <c r="G16" s="1"/>
      <c r="H16" s="1"/>
      <c r="I16" s="8"/>
      <c r="J16" s="10"/>
      <c r="K16" s="10"/>
      <c r="L16" s="11">
        <f t="shared" si="0"/>
        <v>0</v>
      </c>
      <c r="M16" s="11">
        <f t="shared" si="1"/>
        <v>0</v>
      </c>
      <c r="N16" s="11">
        <f t="shared" si="2"/>
        <v>0</v>
      </c>
    </row>
    <row r="17" spans="1:14" ht="45.75" customHeight="1" x14ac:dyDescent="0.2">
      <c r="A17" s="1">
        <v>16</v>
      </c>
      <c r="B17" s="1" t="s">
        <v>53</v>
      </c>
      <c r="C17" s="8">
        <v>1</v>
      </c>
      <c r="D17" s="8" t="s">
        <v>103</v>
      </c>
      <c r="E17" s="1" t="s">
        <v>104</v>
      </c>
      <c r="F17" s="1" t="s">
        <v>607</v>
      </c>
      <c r="G17" s="1"/>
      <c r="H17" s="1" t="s">
        <v>608</v>
      </c>
      <c r="I17" s="8"/>
      <c r="J17" s="10"/>
      <c r="K17" s="10"/>
      <c r="L17" s="11">
        <f t="shared" si="0"/>
        <v>0</v>
      </c>
      <c r="M17" s="11">
        <f t="shared" si="1"/>
        <v>0</v>
      </c>
      <c r="N17" s="11">
        <f t="shared" si="2"/>
        <v>0</v>
      </c>
    </row>
    <row r="18" spans="1:14" ht="48" customHeight="1" x14ac:dyDescent="0.2">
      <c r="A18" s="1">
        <v>17</v>
      </c>
      <c r="B18" s="1" t="s">
        <v>53</v>
      </c>
      <c r="C18" s="8">
        <v>5</v>
      </c>
      <c r="D18" s="8" t="s">
        <v>105</v>
      </c>
      <c r="E18" s="1" t="s">
        <v>106</v>
      </c>
      <c r="F18" s="1" t="s">
        <v>609</v>
      </c>
      <c r="G18" s="1"/>
      <c r="H18" s="1" t="s">
        <v>610</v>
      </c>
      <c r="I18" s="8"/>
      <c r="J18" s="10"/>
      <c r="K18" s="10"/>
      <c r="L18" s="11">
        <f t="shared" si="0"/>
        <v>0</v>
      </c>
      <c r="M18" s="11">
        <f t="shared" si="1"/>
        <v>0</v>
      </c>
      <c r="N18" s="11">
        <f t="shared" si="2"/>
        <v>0</v>
      </c>
    </row>
    <row r="19" spans="1:14" ht="24" x14ac:dyDescent="0.2">
      <c r="A19" s="1">
        <v>18</v>
      </c>
      <c r="B19" s="1" t="s">
        <v>53</v>
      </c>
      <c r="C19" s="8">
        <v>1</v>
      </c>
      <c r="D19" s="8" t="s">
        <v>107</v>
      </c>
      <c r="E19" s="1" t="s">
        <v>108</v>
      </c>
      <c r="F19" s="1"/>
      <c r="G19" s="1"/>
      <c r="H19" s="1" t="s">
        <v>611</v>
      </c>
      <c r="I19" s="8"/>
      <c r="J19" s="10"/>
      <c r="K19" s="10"/>
      <c r="L19" s="11">
        <f t="shared" si="0"/>
        <v>0</v>
      </c>
      <c r="M19" s="11">
        <f t="shared" si="1"/>
        <v>0</v>
      </c>
      <c r="N19" s="11">
        <f t="shared" si="2"/>
        <v>0</v>
      </c>
    </row>
    <row r="20" spans="1:14" ht="24" x14ac:dyDescent="0.2">
      <c r="A20" s="1">
        <v>19</v>
      </c>
      <c r="B20" s="1" t="s">
        <v>53</v>
      </c>
      <c r="C20" s="8">
        <v>2</v>
      </c>
      <c r="D20" s="8" t="s">
        <v>105</v>
      </c>
      <c r="E20" s="1" t="s">
        <v>109</v>
      </c>
      <c r="F20" s="1" t="s">
        <v>612</v>
      </c>
      <c r="G20" s="1"/>
      <c r="H20" s="1" t="s">
        <v>613</v>
      </c>
      <c r="I20" s="8"/>
      <c r="J20" s="10"/>
      <c r="K20" s="10"/>
      <c r="L20" s="11">
        <f t="shared" si="0"/>
        <v>0</v>
      </c>
      <c r="M20" s="11">
        <f t="shared" si="1"/>
        <v>0</v>
      </c>
      <c r="N20" s="11">
        <f t="shared" si="2"/>
        <v>0</v>
      </c>
    </row>
    <row r="21" spans="1:14" ht="100.5" customHeight="1" x14ac:dyDescent="0.2">
      <c r="A21" s="1">
        <v>20</v>
      </c>
      <c r="B21" s="1" t="s">
        <v>53</v>
      </c>
      <c r="C21" s="8">
        <v>1</v>
      </c>
      <c r="D21" s="8" t="s">
        <v>105</v>
      </c>
      <c r="E21" s="1" t="s">
        <v>110</v>
      </c>
      <c r="F21" s="1" t="s">
        <v>614</v>
      </c>
      <c r="G21" s="1"/>
      <c r="H21" s="1" t="s">
        <v>615</v>
      </c>
      <c r="I21" s="8" t="s">
        <v>603</v>
      </c>
      <c r="J21" s="10"/>
      <c r="K21" s="10"/>
      <c r="L21" s="11">
        <f t="shared" si="0"/>
        <v>0</v>
      </c>
      <c r="M21" s="11">
        <f t="shared" si="1"/>
        <v>0</v>
      </c>
      <c r="N21" s="11">
        <f t="shared" si="2"/>
        <v>0</v>
      </c>
    </row>
    <row r="22" spans="1:14" ht="108.75" customHeight="1" x14ac:dyDescent="0.2">
      <c r="A22" s="1">
        <v>21</v>
      </c>
      <c r="B22" s="1" t="s">
        <v>53</v>
      </c>
      <c r="C22" s="8">
        <v>1</v>
      </c>
      <c r="D22" s="8" t="s">
        <v>111</v>
      </c>
      <c r="E22" s="1" t="s">
        <v>112</v>
      </c>
      <c r="F22" s="1" t="s">
        <v>616</v>
      </c>
      <c r="G22" s="1"/>
      <c r="H22" s="1" t="s">
        <v>617</v>
      </c>
      <c r="I22" s="8" t="s">
        <v>618</v>
      </c>
      <c r="J22" s="10"/>
      <c r="K22" s="10"/>
      <c r="L22" s="11">
        <f t="shared" si="0"/>
        <v>0</v>
      </c>
      <c r="M22" s="11">
        <f t="shared" si="1"/>
        <v>0</v>
      </c>
      <c r="N22" s="11">
        <f t="shared" si="2"/>
        <v>0</v>
      </c>
    </row>
    <row r="23" spans="1:14" ht="41.25" customHeight="1" x14ac:dyDescent="0.2">
      <c r="A23" s="1">
        <v>22</v>
      </c>
      <c r="B23" s="1" t="s">
        <v>53</v>
      </c>
      <c r="C23" s="8">
        <v>4</v>
      </c>
      <c r="D23" s="8" t="s">
        <v>11</v>
      </c>
      <c r="E23" s="1" t="s">
        <v>113</v>
      </c>
      <c r="F23" s="1" t="s">
        <v>619</v>
      </c>
      <c r="G23" s="1"/>
      <c r="H23" s="1"/>
      <c r="I23" s="8"/>
      <c r="J23" s="10"/>
      <c r="K23" s="10"/>
      <c r="L23" s="11">
        <f t="shared" si="0"/>
        <v>0</v>
      </c>
      <c r="M23" s="11">
        <f t="shared" si="1"/>
        <v>0</v>
      </c>
      <c r="N23" s="11">
        <f t="shared" si="2"/>
        <v>0</v>
      </c>
    </row>
    <row r="24" spans="1:14" ht="173.25" customHeight="1" x14ac:dyDescent="0.2">
      <c r="A24" s="1">
        <v>23</v>
      </c>
      <c r="B24" s="1" t="s">
        <v>53</v>
      </c>
      <c r="C24" s="8">
        <v>3</v>
      </c>
      <c r="D24" s="8" t="s">
        <v>11</v>
      </c>
      <c r="E24" s="1" t="s">
        <v>114</v>
      </c>
      <c r="F24" s="1"/>
      <c r="G24" s="1"/>
      <c r="H24" s="1"/>
      <c r="I24" s="8"/>
      <c r="J24" s="10"/>
      <c r="K24" s="10"/>
      <c r="L24" s="11">
        <f t="shared" si="0"/>
        <v>0</v>
      </c>
      <c r="M24" s="11">
        <f t="shared" si="1"/>
        <v>0</v>
      </c>
      <c r="N24" s="11">
        <f t="shared" si="2"/>
        <v>0</v>
      </c>
    </row>
    <row r="25" spans="1:14" ht="165" customHeight="1" x14ac:dyDescent="0.2">
      <c r="A25" s="1">
        <v>24</v>
      </c>
      <c r="B25" s="1" t="s">
        <v>53</v>
      </c>
      <c r="C25" s="8">
        <v>2</v>
      </c>
      <c r="D25" s="8" t="s">
        <v>11</v>
      </c>
      <c r="E25" s="1" t="s">
        <v>115</v>
      </c>
      <c r="F25" s="1">
        <v>8542031065</v>
      </c>
      <c r="G25" s="1"/>
      <c r="H25" s="1"/>
      <c r="I25" s="8"/>
      <c r="J25" s="10"/>
      <c r="K25" s="10"/>
      <c r="L25" s="11">
        <f t="shared" si="0"/>
        <v>0</v>
      </c>
      <c r="M25" s="11">
        <f t="shared" si="1"/>
        <v>0</v>
      </c>
      <c r="N25" s="11">
        <f t="shared" si="2"/>
        <v>0</v>
      </c>
    </row>
    <row r="26" spans="1:14" ht="150.75" customHeight="1" x14ac:dyDescent="0.2">
      <c r="A26" s="1">
        <v>25</v>
      </c>
      <c r="B26" s="1" t="s">
        <v>53</v>
      </c>
      <c r="C26" s="8">
        <v>3</v>
      </c>
      <c r="D26" s="8" t="s">
        <v>11</v>
      </c>
      <c r="E26" s="1" t="s">
        <v>116</v>
      </c>
      <c r="F26" s="1" t="s">
        <v>620</v>
      </c>
      <c r="G26" s="1"/>
      <c r="H26" s="1"/>
      <c r="I26" s="8"/>
      <c r="J26" s="10"/>
      <c r="K26" s="10"/>
      <c r="L26" s="11">
        <f t="shared" si="0"/>
        <v>0</v>
      </c>
      <c r="M26" s="11">
        <f t="shared" si="1"/>
        <v>0</v>
      </c>
      <c r="N26" s="11">
        <f t="shared" si="2"/>
        <v>0</v>
      </c>
    </row>
    <row r="27" spans="1:14" ht="166.5" customHeight="1" x14ac:dyDescent="0.2">
      <c r="A27" s="1">
        <v>26</v>
      </c>
      <c r="B27" s="1" t="s">
        <v>53</v>
      </c>
      <c r="C27" s="8">
        <v>4</v>
      </c>
      <c r="D27" s="8" t="s">
        <v>11</v>
      </c>
      <c r="E27" s="12" t="s">
        <v>117</v>
      </c>
      <c r="F27" s="1" t="s">
        <v>621</v>
      </c>
      <c r="G27" s="1"/>
      <c r="H27" s="1" t="s">
        <v>622</v>
      </c>
      <c r="I27" s="8" t="s">
        <v>589</v>
      </c>
      <c r="J27" s="10"/>
      <c r="K27" s="10"/>
      <c r="L27" s="11">
        <f t="shared" si="0"/>
        <v>0</v>
      </c>
      <c r="M27" s="11">
        <f t="shared" si="1"/>
        <v>0</v>
      </c>
      <c r="N27" s="11">
        <f t="shared" si="2"/>
        <v>0</v>
      </c>
    </row>
    <row r="28" spans="1:14" ht="31.5" customHeight="1" x14ac:dyDescent="0.2">
      <c r="A28" s="1">
        <v>27</v>
      </c>
      <c r="B28" s="1" t="s">
        <v>53</v>
      </c>
      <c r="C28" s="8">
        <v>1</v>
      </c>
      <c r="D28" s="8" t="s">
        <v>11</v>
      </c>
      <c r="E28" s="1" t="s">
        <v>118</v>
      </c>
      <c r="F28" s="1" t="s">
        <v>623</v>
      </c>
      <c r="G28" s="1"/>
      <c r="H28" s="1" t="s">
        <v>624</v>
      </c>
      <c r="I28" s="8" t="s">
        <v>603</v>
      </c>
      <c r="J28" s="10"/>
      <c r="K28" s="10"/>
      <c r="L28" s="11">
        <f t="shared" si="0"/>
        <v>0</v>
      </c>
      <c r="M28" s="11">
        <f t="shared" si="1"/>
        <v>0</v>
      </c>
      <c r="N28" s="11">
        <f t="shared" si="2"/>
        <v>0</v>
      </c>
    </row>
    <row r="29" spans="1:14" ht="48" customHeight="1" x14ac:dyDescent="0.2">
      <c r="A29" s="1">
        <v>28</v>
      </c>
      <c r="B29" s="1" t="s">
        <v>53</v>
      </c>
      <c r="C29" s="8">
        <v>1</v>
      </c>
      <c r="D29" s="8" t="s">
        <v>11</v>
      </c>
      <c r="E29" s="1" t="s">
        <v>119</v>
      </c>
      <c r="F29" s="1" t="s">
        <v>625</v>
      </c>
      <c r="G29" s="1"/>
      <c r="H29" s="1" t="s">
        <v>624</v>
      </c>
      <c r="I29" s="8" t="s">
        <v>626</v>
      </c>
      <c r="J29" s="10"/>
      <c r="K29" s="10"/>
      <c r="L29" s="11">
        <f t="shared" si="0"/>
        <v>0</v>
      </c>
      <c r="M29" s="11">
        <f t="shared" si="1"/>
        <v>0</v>
      </c>
      <c r="N29" s="11">
        <f t="shared" si="2"/>
        <v>0</v>
      </c>
    </row>
    <row r="30" spans="1:14" ht="37.5" customHeight="1" x14ac:dyDescent="0.2">
      <c r="A30" s="1">
        <v>29</v>
      </c>
      <c r="B30" s="1" t="s">
        <v>53</v>
      </c>
      <c r="C30" s="8">
        <v>1</v>
      </c>
      <c r="D30" s="8" t="s">
        <v>11</v>
      </c>
      <c r="E30" s="1" t="s">
        <v>120</v>
      </c>
      <c r="F30" s="1" t="s">
        <v>627</v>
      </c>
      <c r="G30" s="1"/>
      <c r="H30" s="1" t="s">
        <v>628</v>
      </c>
      <c r="I30" s="8" t="s">
        <v>626</v>
      </c>
      <c r="J30" s="10"/>
      <c r="K30" s="10"/>
      <c r="L30" s="11">
        <f t="shared" si="0"/>
        <v>0</v>
      </c>
      <c r="M30" s="11">
        <f t="shared" si="1"/>
        <v>0</v>
      </c>
      <c r="N30" s="11">
        <f t="shared" si="2"/>
        <v>0</v>
      </c>
    </row>
    <row r="31" spans="1:14" ht="58.5" customHeight="1" x14ac:dyDescent="0.2">
      <c r="A31" s="1">
        <v>30</v>
      </c>
      <c r="B31" s="1" t="s">
        <v>53</v>
      </c>
      <c r="C31" s="8">
        <v>1</v>
      </c>
      <c r="D31" s="8" t="s">
        <v>11</v>
      </c>
      <c r="E31" s="1" t="s">
        <v>121</v>
      </c>
      <c r="F31" s="1">
        <v>213</v>
      </c>
      <c r="G31" s="1"/>
      <c r="H31" s="1"/>
      <c r="I31" s="8"/>
      <c r="J31" s="10"/>
      <c r="K31" s="10"/>
      <c r="L31" s="11">
        <f t="shared" si="0"/>
        <v>0</v>
      </c>
      <c r="M31" s="11">
        <f t="shared" si="1"/>
        <v>0</v>
      </c>
      <c r="N31" s="11">
        <f t="shared" si="2"/>
        <v>0</v>
      </c>
    </row>
    <row r="32" spans="1:14" ht="48.75" customHeight="1" x14ac:dyDescent="0.2">
      <c r="A32" s="1">
        <v>31</v>
      </c>
      <c r="B32" s="1" t="s">
        <v>53</v>
      </c>
      <c r="C32" s="8">
        <v>2</v>
      </c>
      <c r="D32" s="8" t="s">
        <v>11</v>
      </c>
      <c r="E32" s="1" t="s">
        <v>122</v>
      </c>
      <c r="F32" s="1">
        <v>412</v>
      </c>
      <c r="G32" s="1"/>
      <c r="H32" s="1"/>
      <c r="I32" s="8"/>
      <c r="J32" s="10"/>
      <c r="K32" s="10"/>
      <c r="L32" s="11">
        <f t="shared" si="0"/>
        <v>0</v>
      </c>
      <c r="M32" s="11">
        <f t="shared" si="1"/>
        <v>0</v>
      </c>
      <c r="N32" s="11">
        <f t="shared" si="2"/>
        <v>0</v>
      </c>
    </row>
    <row r="33" spans="1:14" ht="100.5" customHeight="1" x14ac:dyDescent="0.2">
      <c r="A33" s="1">
        <v>32</v>
      </c>
      <c r="B33" s="1" t="s">
        <v>53</v>
      </c>
      <c r="C33" s="8">
        <v>1</v>
      </c>
      <c r="D33" s="8" t="s">
        <v>11</v>
      </c>
      <c r="E33" s="1" t="s">
        <v>123</v>
      </c>
      <c r="F33" s="1" t="s">
        <v>629</v>
      </c>
      <c r="G33" s="1"/>
      <c r="H33" s="1" t="s">
        <v>630</v>
      </c>
      <c r="I33" s="8" t="s">
        <v>458</v>
      </c>
      <c r="J33" s="10"/>
      <c r="K33" s="10"/>
      <c r="L33" s="11">
        <f t="shared" si="0"/>
        <v>0</v>
      </c>
      <c r="M33" s="11">
        <f t="shared" si="1"/>
        <v>0</v>
      </c>
      <c r="N33" s="11">
        <f t="shared" si="2"/>
        <v>0</v>
      </c>
    </row>
    <row r="34" spans="1:14" ht="97.5" customHeight="1" x14ac:dyDescent="0.2">
      <c r="A34" s="1">
        <v>33</v>
      </c>
      <c r="B34" s="1" t="s">
        <v>53</v>
      </c>
      <c r="C34" s="8">
        <v>3</v>
      </c>
      <c r="D34" s="8" t="s">
        <v>11</v>
      </c>
      <c r="E34" s="1" t="s">
        <v>124</v>
      </c>
      <c r="F34" s="1" t="s">
        <v>631</v>
      </c>
      <c r="G34" s="1"/>
      <c r="H34" s="1" t="s">
        <v>632</v>
      </c>
      <c r="I34" s="8" t="s">
        <v>596</v>
      </c>
      <c r="J34" s="10"/>
      <c r="K34" s="10"/>
      <c r="L34" s="11">
        <f t="shared" si="0"/>
        <v>0</v>
      </c>
      <c r="M34" s="11">
        <f t="shared" si="1"/>
        <v>0</v>
      </c>
      <c r="N34" s="11">
        <f t="shared" si="2"/>
        <v>0</v>
      </c>
    </row>
    <row r="35" spans="1:14" ht="120" customHeight="1" x14ac:dyDescent="0.2">
      <c r="A35" s="1">
        <v>34</v>
      </c>
      <c r="B35" s="1" t="s">
        <v>53</v>
      </c>
      <c r="C35" s="8">
        <v>1</v>
      </c>
      <c r="D35" s="8" t="s">
        <v>11</v>
      </c>
      <c r="E35" s="1" t="s">
        <v>888</v>
      </c>
      <c r="F35" s="1" t="s">
        <v>633</v>
      </c>
      <c r="G35" s="1"/>
      <c r="H35" s="1" t="s">
        <v>634</v>
      </c>
      <c r="I35" s="8" t="s">
        <v>635</v>
      </c>
      <c r="J35" s="10"/>
      <c r="K35" s="10"/>
      <c r="L35" s="11">
        <f t="shared" si="0"/>
        <v>0</v>
      </c>
      <c r="M35" s="11">
        <f t="shared" si="1"/>
        <v>0</v>
      </c>
      <c r="N35" s="11">
        <f t="shared" si="2"/>
        <v>0</v>
      </c>
    </row>
    <row r="36" spans="1:14" ht="55.5" customHeight="1" x14ac:dyDescent="0.2">
      <c r="A36" s="1">
        <v>35</v>
      </c>
      <c r="B36" s="1" t="s">
        <v>53</v>
      </c>
      <c r="C36" s="8">
        <v>3</v>
      </c>
      <c r="D36" s="8" t="s">
        <v>11</v>
      </c>
      <c r="E36" s="1" t="s">
        <v>125</v>
      </c>
      <c r="F36" s="1" t="s">
        <v>636</v>
      </c>
      <c r="G36" s="1"/>
      <c r="H36" s="1" t="s">
        <v>637</v>
      </c>
      <c r="I36" s="8" t="s">
        <v>618</v>
      </c>
      <c r="J36" s="10"/>
      <c r="K36" s="10"/>
      <c r="L36" s="11">
        <f t="shared" si="0"/>
        <v>0</v>
      </c>
      <c r="M36" s="11">
        <f t="shared" si="1"/>
        <v>0</v>
      </c>
      <c r="N36" s="11">
        <f t="shared" si="2"/>
        <v>0</v>
      </c>
    </row>
    <row r="37" spans="1:14" ht="48.75" customHeight="1" x14ac:dyDescent="0.2">
      <c r="A37" s="1">
        <v>36</v>
      </c>
      <c r="B37" s="1" t="s">
        <v>53</v>
      </c>
      <c r="C37" s="8">
        <v>4</v>
      </c>
      <c r="D37" s="8" t="s">
        <v>11</v>
      </c>
      <c r="E37" s="1" t="s">
        <v>126</v>
      </c>
      <c r="F37" s="1" t="s">
        <v>638</v>
      </c>
      <c r="G37" s="1"/>
      <c r="H37" s="1" t="s">
        <v>639</v>
      </c>
      <c r="I37" s="8" t="s">
        <v>618</v>
      </c>
      <c r="J37" s="10"/>
      <c r="K37" s="10"/>
      <c r="L37" s="11">
        <f t="shared" si="0"/>
        <v>0</v>
      </c>
      <c r="M37" s="11">
        <f t="shared" si="1"/>
        <v>0</v>
      </c>
      <c r="N37" s="11">
        <f t="shared" si="2"/>
        <v>0</v>
      </c>
    </row>
    <row r="38" spans="1:14" ht="57.75" customHeight="1" x14ac:dyDescent="0.2">
      <c r="A38" s="1">
        <v>37</v>
      </c>
      <c r="B38" s="1" t="s">
        <v>53</v>
      </c>
      <c r="C38" s="8">
        <v>50</v>
      </c>
      <c r="D38" s="8" t="s">
        <v>11</v>
      </c>
      <c r="E38" s="1" t="s">
        <v>127</v>
      </c>
      <c r="F38" s="1" t="s">
        <v>640</v>
      </c>
      <c r="G38" s="1"/>
      <c r="H38" s="1" t="s">
        <v>641</v>
      </c>
      <c r="I38" s="8" t="s">
        <v>642</v>
      </c>
      <c r="J38" s="10"/>
      <c r="K38" s="10"/>
      <c r="L38" s="11">
        <f t="shared" si="0"/>
        <v>0</v>
      </c>
      <c r="M38" s="11">
        <f t="shared" si="1"/>
        <v>0</v>
      </c>
      <c r="N38" s="11">
        <f t="shared" si="2"/>
        <v>0</v>
      </c>
    </row>
    <row r="39" spans="1:14" ht="63.75" customHeight="1" x14ac:dyDescent="0.2">
      <c r="A39" s="1">
        <v>38</v>
      </c>
      <c r="B39" s="1" t="s">
        <v>53</v>
      </c>
      <c r="C39" s="8">
        <v>3</v>
      </c>
      <c r="D39" s="8" t="s">
        <v>11</v>
      </c>
      <c r="E39" s="1" t="s">
        <v>128</v>
      </c>
      <c r="F39" s="1" t="s">
        <v>643</v>
      </c>
      <c r="G39" s="1"/>
      <c r="H39" s="1" t="s">
        <v>644</v>
      </c>
      <c r="I39" s="8"/>
      <c r="J39" s="10"/>
      <c r="K39" s="10"/>
      <c r="L39" s="11">
        <f t="shared" si="0"/>
        <v>0</v>
      </c>
      <c r="M39" s="11">
        <f t="shared" si="1"/>
        <v>0</v>
      </c>
      <c r="N39" s="11">
        <f t="shared" si="2"/>
        <v>0</v>
      </c>
    </row>
    <row r="40" spans="1:14" ht="49.5" customHeight="1" x14ac:dyDescent="0.2">
      <c r="A40" s="1">
        <v>39</v>
      </c>
      <c r="B40" s="1" t="s">
        <v>53</v>
      </c>
      <c r="C40" s="8">
        <v>1</v>
      </c>
      <c r="D40" s="8" t="s">
        <v>11</v>
      </c>
      <c r="E40" s="1" t="s">
        <v>129</v>
      </c>
      <c r="F40" s="1" t="s">
        <v>645</v>
      </c>
      <c r="G40" s="1"/>
      <c r="H40" s="1" t="s">
        <v>646</v>
      </c>
      <c r="I40" s="8"/>
      <c r="J40" s="10"/>
      <c r="K40" s="10"/>
      <c r="L40" s="11">
        <f t="shared" si="0"/>
        <v>0</v>
      </c>
      <c r="M40" s="11">
        <f t="shared" si="1"/>
        <v>0</v>
      </c>
      <c r="N40" s="11">
        <f t="shared" si="2"/>
        <v>0</v>
      </c>
    </row>
    <row r="41" spans="1:14" ht="43.5" customHeight="1" x14ac:dyDescent="0.2">
      <c r="A41" s="1">
        <v>40</v>
      </c>
      <c r="B41" s="1" t="s">
        <v>53</v>
      </c>
      <c r="C41" s="8">
        <v>4</v>
      </c>
      <c r="D41" s="8" t="s">
        <v>11</v>
      </c>
      <c r="E41" s="1" t="s">
        <v>130</v>
      </c>
      <c r="F41" s="1" t="s">
        <v>647</v>
      </c>
      <c r="G41" s="1"/>
      <c r="H41" s="1" t="s">
        <v>648</v>
      </c>
      <c r="I41" s="8"/>
      <c r="J41" s="10"/>
      <c r="K41" s="10"/>
      <c r="L41" s="11">
        <f t="shared" si="0"/>
        <v>0</v>
      </c>
      <c r="M41" s="11">
        <f t="shared" si="1"/>
        <v>0</v>
      </c>
      <c r="N41" s="11">
        <f t="shared" si="2"/>
        <v>0</v>
      </c>
    </row>
    <row r="42" spans="1:14" ht="44.25" customHeight="1" x14ac:dyDescent="0.2">
      <c r="A42" s="1">
        <v>41</v>
      </c>
      <c r="B42" s="1" t="s">
        <v>53</v>
      </c>
      <c r="C42" s="8">
        <v>5</v>
      </c>
      <c r="D42" s="8" t="s">
        <v>11</v>
      </c>
      <c r="E42" s="1" t="s">
        <v>131</v>
      </c>
      <c r="F42" s="1" t="s">
        <v>649</v>
      </c>
      <c r="G42" s="1"/>
      <c r="H42" s="1"/>
      <c r="I42" s="8"/>
      <c r="J42" s="10"/>
      <c r="K42" s="10"/>
      <c r="L42" s="11">
        <f t="shared" si="0"/>
        <v>0</v>
      </c>
      <c r="M42" s="11">
        <f t="shared" si="1"/>
        <v>0</v>
      </c>
      <c r="N42" s="11">
        <f t="shared" si="2"/>
        <v>0</v>
      </c>
    </row>
    <row r="43" spans="1:14" ht="68.25" customHeight="1" x14ac:dyDescent="0.2">
      <c r="A43" s="1">
        <v>42</v>
      </c>
      <c r="B43" s="1" t="s">
        <v>53</v>
      </c>
      <c r="C43" s="8">
        <v>12</v>
      </c>
      <c r="D43" s="8" t="s">
        <v>11</v>
      </c>
      <c r="E43" s="1" t="s">
        <v>132</v>
      </c>
      <c r="F43" s="1" t="s">
        <v>650</v>
      </c>
      <c r="G43" s="1"/>
      <c r="H43" s="1" t="s">
        <v>651</v>
      </c>
      <c r="I43" s="8"/>
      <c r="J43" s="10"/>
      <c r="K43" s="10"/>
      <c r="L43" s="11">
        <f t="shared" si="0"/>
        <v>0</v>
      </c>
      <c r="M43" s="11">
        <f t="shared" si="1"/>
        <v>0</v>
      </c>
      <c r="N43" s="11">
        <f t="shared" si="2"/>
        <v>0</v>
      </c>
    </row>
    <row r="44" spans="1:14" ht="55.5" customHeight="1" x14ac:dyDescent="0.2">
      <c r="A44" s="1">
        <v>43</v>
      </c>
      <c r="B44" s="1" t="s">
        <v>53</v>
      </c>
      <c r="C44" s="8">
        <v>1</v>
      </c>
      <c r="D44" s="8" t="s">
        <v>105</v>
      </c>
      <c r="E44" s="1" t="s">
        <v>133</v>
      </c>
      <c r="F44" s="1" t="s">
        <v>652</v>
      </c>
      <c r="G44" s="1"/>
      <c r="H44" s="1" t="s">
        <v>653</v>
      </c>
      <c r="I44" s="8"/>
      <c r="J44" s="10"/>
      <c r="K44" s="10"/>
      <c r="L44" s="11">
        <f t="shared" si="0"/>
        <v>0</v>
      </c>
      <c r="M44" s="11">
        <f t="shared" si="1"/>
        <v>0</v>
      </c>
      <c r="N44" s="11">
        <f t="shared" si="2"/>
        <v>0</v>
      </c>
    </row>
    <row r="45" spans="1:14" ht="63" customHeight="1" x14ac:dyDescent="0.2">
      <c r="A45" s="1">
        <v>44</v>
      </c>
      <c r="B45" s="1" t="s">
        <v>53</v>
      </c>
      <c r="C45" s="8">
        <v>1</v>
      </c>
      <c r="D45" s="8" t="s">
        <v>105</v>
      </c>
      <c r="E45" s="1" t="s">
        <v>134</v>
      </c>
      <c r="F45" s="1" t="s">
        <v>654</v>
      </c>
      <c r="G45" s="1"/>
      <c r="H45" s="1" t="s">
        <v>655</v>
      </c>
      <c r="I45" s="8"/>
      <c r="J45" s="10"/>
      <c r="K45" s="10"/>
      <c r="L45" s="11">
        <f t="shared" si="0"/>
        <v>0</v>
      </c>
      <c r="M45" s="11">
        <f t="shared" si="1"/>
        <v>0</v>
      </c>
      <c r="N45" s="11">
        <f t="shared" si="2"/>
        <v>0</v>
      </c>
    </row>
    <row r="46" spans="1:14" ht="47.25" customHeight="1" x14ac:dyDescent="0.2">
      <c r="A46" s="1">
        <v>45</v>
      </c>
      <c r="B46" s="1" t="s">
        <v>53</v>
      </c>
      <c r="C46" s="8">
        <v>4</v>
      </c>
      <c r="D46" s="8" t="s">
        <v>11</v>
      </c>
      <c r="E46" s="1" t="s">
        <v>135</v>
      </c>
      <c r="F46" s="1">
        <v>718605</v>
      </c>
      <c r="G46" s="1"/>
      <c r="H46" s="1" t="s">
        <v>656</v>
      </c>
      <c r="I46" s="8"/>
      <c r="J46" s="10"/>
      <c r="K46" s="10"/>
      <c r="L46" s="11">
        <f t="shared" si="0"/>
        <v>0</v>
      </c>
      <c r="M46" s="11">
        <f t="shared" si="1"/>
        <v>0</v>
      </c>
      <c r="N46" s="11">
        <f t="shared" si="2"/>
        <v>0</v>
      </c>
    </row>
    <row r="47" spans="1:14" ht="66.75" customHeight="1" x14ac:dyDescent="0.2">
      <c r="A47" s="1">
        <v>46</v>
      </c>
      <c r="B47" s="1" t="s">
        <v>53</v>
      </c>
      <c r="C47" s="8">
        <v>24</v>
      </c>
      <c r="D47" s="8" t="s">
        <v>11</v>
      </c>
      <c r="E47" s="1" t="s">
        <v>136</v>
      </c>
      <c r="F47" s="1" t="s">
        <v>657</v>
      </c>
      <c r="G47" s="1"/>
      <c r="H47" s="1" t="s">
        <v>658</v>
      </c>
      <c r="I47" s="8"/>
      <c r="J47" s="10"/>
      <c r="K47" s="10"/>
      <c r="L47" s="11">
        <f t="shared" si="0"/>
        <v>0</v>
      </c>
      <c r="M47" s="11">
        <f t="shared" si="1"/>
        <v>0</v>
      </c>
      <c r="N47" s="11">
        <f t="shared" si="2"/>
        <v>0</v>
      </c>
    </row>
    <row r="48" spans="1:14" ht="72" customHeight="1" x14ac:dyDescent="0.2">
      <c r="A48" s="1">
        <v>47</v>
      </c>
      <c r="B48" s="1" t="s">
        <v>53</v>
      </c>
      <c r="C48" s="8">
        <v>12</v>
      </c>
      <c r="D48" s="8" t="s">
        <v>11</v>
      </c>
      <c r="E48" s="1" t="s">
        <v>137</v>
      </c>
      <c r="F48" s="1">
        <v>37252</v>
      </c>
      <c r="G48" s="1"/>
      <c r="H48" s="1" t="s">
        <v>637</v>
      </c>
      <c r="I48" s="8"/>
      <c r="J48" s="10"/>
      <c r="K48" s="10"/>
      <c r="L48" s="11">
        <f t="shared" si="0"/>
        <v>0</v>
      </c>
      <c r="M48" s="11">
        <f t="shared" si="1"/>
        <v>0</v>
      </c>
      <c r="N48" s="11">
        <f t="shared" si="2"/>
        <v>0</v>
      </c>
    </row>
    <row r="49" spans="1:14" ht="77.25" customHeight="1" x14ac:dyDescent="0.2">
      <c r="A49" s="1">
        <v>48</v>
      </c>
      <c r="B49" s="1" t="s">
        <v>53</v>
      </c>
      <c r="C49" s="8">
        <v>12</v>
      </c>
      <c r="D49" s="8" t="s">
        <v>11</v>
      </c>
      <c r="E49" s="12" t="s">
        <v>659</v>
      </c>
      <c r="F49" s="1"/>
      <c r="G49" s="1"/>
      <c r="H49" s="1" t="s">
        <v>644</v>
      </c>
      <c r="I49" s="8"/>
      <c r="J49" s="10"/>
      <c r="K49" s="10"/>
      <c r="L49" s="11">
        <f t="shared" si="0"/>
        <v>0</v>
      </c>
      <c r="M49" s="11">
        <f t="shared" si="1"/>
        <v>0</v>
      </c>
      <c r="N49" s="11">
        <f t="shared" si="2"/>
        <v>0</v>
      </c>
    </row>
    <row r="50" spans="1:14" ht="72.75" customHeight="1" x14ac:dyDescent="0.2">
      <c r="A50" s="1">
        <v>49</v>
      </c>
      <c r="B50" s="1" t="s">
        <v>53</v>
      </c>
      <c r="C50" s="8">
        <v>12</v>
      </c>
      <c r="D50" s="8" t="s">
        <v>11</v>
      </c>
      <c r="E50" s="1" t="s">
        <v>138</v>
      </c>
      <c r="F50" s="1">
        <v>37249</v>
      </c>
      <c r="G50" s="1"/>
      <c r="H50" s="1" t="s">
        <v>660</v>
      </c>
      <c r="I50" s="8"/>
      <c r="J50" s="10"/>
      <c r="K50" s="10"/>
      <c r="L50" s="11">
        <f t="shared" si="0"/>
        <v>0</v>
      </c>
      <c r="M50" s="11">
        <f t="shared" si="1"/>
        <v>0</v>
      </c>
      <c r="N50" s="11">
        <f t="shared" si="2"/>
        <v>0</v>
      </c>
    </row>
    <row r="51" spans="1:14" ht="77.25" customHeight="1" x14ac:dyDescent="0.2">
      <c r="A51" s="1">
        <v>50</v>
      </c>
      <c r="B51" s="1" t="s">
        <v>53</v>
      </c>
      <c r="C51" s="13">
        <v>12</v>
      </c>
      <c r="D51" s="13" t="s">
        <v>11</v>
      </c>
      <c r="E51" s="14" t="s">
        <v>139</v>
      </c>
      <c r="F51" s="14">
        <v>37248</v>
      </c>
      <c r="G51" s="14"/>
      <c r="H51" s="14" t="s">
        <v>661</v>
      </c>
      <c r="I51" s="13"/>
      <c r="J51" s="10"/>
      <c r="K51" s="10"/>
      <c r="L51" s="11">
        <f t="shared" si="0"/>
        <v>0</v>
      </c>
      <c r="M51" s="11">
        <f t="shared" si="1"/>
        <v>0</v>
      </c>
      <c r="N51" s="11">
        <f t="shared" si="2"/>
        <v>0</v>
      </c>
    </row>
    <row r="52" spans="1:14" ht="31.5" customHeight="1" x14ac:dyDescent="0.2">
      <c r="A52" s="1">
        <v>51</v>
      </c>
      <c r="B52" s="1" t="s">
        <v>53</v>
      </c>
      <c r="C52" s="8">
        <v>5</v>
      </c>
      <c r="D52" s="8" t="s">
        <v>11</v>
      </c>
      <c r="E52" s="1" t="s">
        <v>140</v>
      </c>
      <c r="F52" s="1" t="s">
        <v>662</v>
      </c>
      <c r="G52" s="1"/>
      <c r="H52" s="1" t="s">
        <v>663</v>
      </c>
      <c r="I52" s="8"/>
      <c r="J52" s="10"/>
      <c r="K52" s="10"/>
      <c r="L52" s="11">
        <f t="shared" si="0"/>
        <v>0</v>
      </c>
      <c r="M52" s="11">
        <f t="shared" si="1"/>
        <v>0</v>
      </c>
      <c r="N52" s="11">
        <f t="shared" si="2"/>
        <v>0</v>
      </c>
    </row>
    <row r="53" spans="1:14" ht="38.25" customHeight="1" x14ac:dyDescent="0.2">
      <c r="A53" s="1">
        <v>52</v>
      </c>
      <c r="B53" s="1" t="s">
        <v>53</v>
      </c>
      <c r="C53" s="8">
        <v>5</v>
      </c>
      <c r="D53" s="8" t="s">
        <v>11</v>
      </c>
      <c r="E53" s="1" t="s">
        <v>141</v>
      </c>
      <c r="F53" s="1" t="s">
        <v>664</v>
      </c>
      <c r="G53" s="1"/>
      <c r="H53" s="1" t="s">
        <v>665</v>
      </c>
      <c r="I53" s="8"/>
      <c r="J53" s="10"/>
      <c r="K53" s="10"/>
      <c r="L53" s="11">
        <f t="shared" si="0"/>
        <v>0</v>
      </c>
      <c r="M53" s="11">
        <f t="shared" si="1"/>
        <v>0</v>
      </c>
      <c r="N53" s="11">
        <f t="shared" si="2"/>
        <v>0</v>
      </c>
    </row>
    <row r="54" spans="1:14" ht="30.75" customHeight="1" x14ac:dyDescent="0.2">
      <c r="A54" s="1">
        <v>53</v>
      </c>
      <c r="B54" s="1" t="s">
        <v>53</v>
      </c>
      <c r="C54" s="8">
        <v>2</v>
      </c>
      <c r="D54" s="8" t="s">
        <v>142</v>
      </c>
      <c r="E54" s="1" t="s">
        <v>143</v>
      </c>
      <c r="F54" s="1"/>
      <c r="G54" s="1"/>
      <c r="H54" s="1" t="s">
        <v>666</v>
      </c>
      <c r="I54" s="8"/>
      <c r="J54" s="10"/>
      <c r="K54" s="10"/>
      <c r="L54" s="11">
        <f t="shared" si="0"/>
        <v>0</v>
      </c>
      <c r="M54" s="11">
        <f t="shared" si="1"/>
        <v>0</v>
      </c>
      <c r="N54" s="11">
        <f t="shared" si="2"/>
        <v>0</v>
      </c>
    </row>
    <row r="55" spans="1:14" ht="53.25" customHeight="1" x14ac:dyDescent="0.2">
      <c r="A55" s="1">
        <v>54</v>
      </c>
      <c r="B55" s="1" t="s">
        <v>53</v>
      </c>
      <c r="C55" s="8">
        <v>2</v>
      </c>
      <c r="D55" s="8" t="s">
        <v>144</v>
      </c>
      <c r="E55" s="1" t="s">
        <v>145</v>
      </c>
      <c r="F55" s="1">
        <v>23501</v>
      </c>
      <c r="G55" s="1"/>
      <c r="H55" s="1" t="s">
        <v>667</v>
      </c>
      <c r="I55" s="8"/>
      <c r="J55" s="10"/>
      <c r="K55" s="10"/>
      <c r="L55" s="11">
        <f t="shared" si="0"/>
        <v>0</v>
      </c>
      <c r="M55" s="11">
        <f t="shared" si="1"/>
        <v>0</v>
      </c>
      <c r="N55" s="11">
        <f t="shared" si="2"/>
        <v>0</v>
      </c>
    </row>
    <row r="56" spans="1:14" ht="48.75" customHeight="1" x14ac:dyDescent="0.2">
      <c r="A56" s="1">
        <v>55</v>
      </c>
      <c r="B56" s="1" t="s">
        <v>53</v>
      </c>
      <c r="C56" s="8">
        <v>1</v>
      </c>
      <c r="D56" s="8" t="s">
        <v>146</v>
      </c>
      <c r="E56" s="1" t="s">
        <v>147</v>
      </c>
      <c r="F56" s="1" t="s">
        <v>668</v>
      </c>
      <c r="G56" s="1"/>
      <c r="H56" s="1" t="s">
        <v>637</v>
      </c>
      <c r="I56" s="8"/>
      <c r="J56" s="10"/>
      <c r="K56" s="10"/>
      <c r="L56" s="11">
        <f t="shared" si="0"/>
        <v>0</v>
      </c>
      <c r="M56" s="11">
        <f t="shared" si="1"/>
        <v>0</v>
      </c>
      <c r="N56" s="11">
        <f t="shared" si="2"/>
        <v>0</v>
      </c>
    </row>
    <row r="57" spans="1:14" ht="55.5" customHeight="1" x14ac:dyDescent="0.2">
      <c r="A57" s="1">
        <v>56</v>
      </c>
      <c r="B57" s="1" t="s">
        <v>53</v>
      </c>
      <c r="C57" s="8">
        <v>1</v>
      </c>
      <c r="D57" s="8" t="s">
        <v>148</v>
      </c>
      <c r="E57" s="1" t="s">
        <v>149</v>
      </c>
      <c r="F57" s="1"/>
      <c r="G57" s="1"/>
      <c r="H57" s="1" t="s">
        <v>669</v>
      </c>
      <c r="I57" s="8" t="s">
        <v>670</v>
      </c>
      <c r="J57" s="10"/>
      <c r="K57" s="10"/>
      <c r="L57" s="11">
        <f t="shared" si="0"/>
        <v>0</v>
      </c>
      <c r="M57" s="11">
        <f t="shared" si="1"/>
        <v>0</v>
      </c>
      <c r="N57" s="11">
        <f t="shared" si="2"/>
        <v>0</v>
      </c>
    </row>
    <row r="58" spans="1:14" ht="40.5" customHeight="1" x14ac:dyDescent="0.2">
      <c r="A58" s="1">
        <v>57</v>
      </c>
      <c r="B58" s="1" t="s">
        <v>53</v>
      </c>
      <c r="C58" s="8">
        <v>1</v>
      </c>
      <c r="D58" s="8" t="s">
        <v>150</v>
      </c>
      <c r="E58" s="1" t="s">
        <v>151</v>
      </c>
      <c r="F58" s="1">
        <v>47043</v>
      </c>
      <c r="G58" s="1"/>
      <c r="H58" s="1" t="s">
        <v>671</v>
      </c>
      <c r="I58" s="8"/>
      <c r="J58" s="10"/>
      <c r="K58" s="10"/>
      <c r="L58" s="11">
        <f t="shared" si="0"/>
        <v>0</v>
      </c>
      <c r="M58" s="11">
        <f t="shared" si="1"/>
        <v>0</v>
      </c>
      <c r="N58" s="11">
        <f t="shared" si="2"/>
        <v>0</v>
      </c>
    </row>
    <row r="59" spans="1:14" ht="33.75" customHeight="1" x14ac:dyDescent="0.2">
      <c r="A59" s="1">
        <v>58</v>
      </c>
      <c r="B59" s="1" t="s">
        <v>53</v>
      </c>
      <c r="C59" s="8">
        <v>1</v>
      </c>
      <c r="D59" s="8" t="s">
        <v>150</v>
      </c>
      <c r="E59" s="1" t="s">
        <v>152</v>
      </c>
      <c r="F59" s="1" t="s">
        <v>672</v>
      </c>
      <c r="G59" s="1"/>
      <c r="H59" s="1" t="s">
        <v>673</v>
      </c>
      <c r="I59" s="8"/>
      <c r="J59" s="10"/>
      <c r="K59" s="10"/>
      <c r="L59" s="11">
        <f t="shared" si="0"/>
        <v>0</v>
      </c>
      <c r="M59" s="11">
        <f t="shared" si="1"/>
        <v>0</v>
      </c>
      <c r="N59" s="11">
        <f t="shared" si="2"/>
        <v>0</v>
      </c>
    </row>
    <row r="60" spans="1:14" ht="33.75" customHeight="1" x14ac:dyDescent="0.2">
      <c r="A60" s="1">
        <v>59</v>
      </c>
      <c r="B60" s="1" t="s">
        <v>53</v>
      </c>
      <c r="C60" s="8">
        <v>1</v>
      </c>
      <c r="D60" s="8" t="s">
        <v>150</v>
      </c>
      <c r="E60" s="1" t="s">
        <v>153</v>
      </c>
      <c r="F60" s="1" t="s">
        <v>674</v>
      </c>
      <c r="G60" s="1"/>
      <c r="H60" s="1" t="s">
        <v>671</v>
      </c>
      <c r="I60" s="8"/>
      <c r="J60" s="10"/>
      <c r="K60" s="10"/>
      <c r="L60" s="11">
        <f t="shared" si="0"/>
        <v>0</v>
      </c>
      <c r="M60" s="11">
        <f t="shared" si="1"/>
        <v>0</v>
      </c>
      <c r="N60" s="11">
        <f t="shared" si="2"/>
        <v>0</v>
      </c>
    </row>
    <row r="61" spans="1:14" ht="35.25" customHeight="1" x14ac:dyDescent="0.2">
      <c r="A61" s="1">
        <v>60</v>
      </c>
      <c r="B61" s="1" t="s">
        <v>53</v>
      </c>
      <c r="C61" s="8">
        <v>2</v>
      </c>
      <c r="D61" s="8" t="s">
        <v>154</v>
      </c>
      <c r="E61" s="1" t="s">
        <v>155</v>
      </c>
      <c r="F61" s="1" t="s">
        <v>675</v>
      </c>
      <c r="G61" s="1"/>
      <c r="H61" s="1"/>
      <c r="I61" s="8"/>
      <c r="J61" s="10"/>
      <c r="K61" s="10"/>
      <c r="L61" s="11">
        <f t="shared" si="0"/>
        <v>0</v>
      </c>
      <c r="M61" s="11">
        <f t="shared" si="1"/>
        <v>0</v>
      </c>
      <c r="N61" s="11">
        <f t="shared" si="2"/>
        <v>0</v>
      </c>
    </row>
    <row r="62" spans="1:14" ht="52.5" customHeight="1" x14ac:dyDescent="0.2">
      <c r="A62" s="1">
        <v>61</v>
      </c>
      <c r="B62" s="1" t="s">
        <v>53</v>
      </c>
      <c r="C62" s="8">
        <v>1</v>
      </c>
      <c r="D62" s="8" t="s">
        <v>144</v>
      </c>
      <c r="E62" s="1" t="s">
        <v>156</v>
      </c>
      <c r="F62" s="1">
        <v>54570</v>
      </c>
      <c r="G62" s="1"/>
      <c r="H62" s="1" t="s">
        <v>676</v>
      </c>
      <c r="I62" s="8"/>
      <c r="J62" s="10"/>
      <c r="K62" s="10"/>
      <c r="L62" s="11">
        <f t="shared" si="0"/>
        <v>0</v>
      </c>
      <c r="M62" s="11">
        <f t="shared" si="1"/>
        <v>0</v>
      </c>
      <c r="N62" s="11">
        <f t="shared" si="2"/>
        <v>0</v>
      </c>
    </row>
    <row r="63" spans="1:14" ht="60.75" customHeight="1" x14ac:dyDescent="0.2">
      <c r="A63" s="1">
        <v>62</v>
      </c>
      <c r="B63" s="1" t="s">
        <v>53</v>
      </c>
      <c r="C63" s="8">
        <v>1</v>
      </c>
      <c r="D63" s="8" t="s">
        <v>144</v>
      </c>
      <c r="E63" s="1" t="s">
        <v>157</v>
      </c>
      <c r="F63" s="1">
        <v>36635</v>
      </c>
      <c r="G63" s="1"/>
      <c r="H63" s="1" t="s">
        <v>667</v>
      </c>
      <c r="I63" s="8"/>
      <c r="J63" s="10"/>
      <c r="K63" s="10"/>
      <c r="L63" s="11">
        <f t="shared" si="0"/>
        <v>0</v>
      </c>
      <c r="M63" s="11">
        <f t="shared" si="1"/>
        <v>0</v>
      </c>
      <c r="N63" s="11">
        <f t="shared" si="2"/>
        <v>0</v>
      </c>
    </row>
    <row r="64" spans="1:14" ht="62.25" customHeight="1" x14ac:dyDescent="0.2">
      <c r="A64" s="1">
        <v>63</v>
      </c>
      <c r="B64" s="1" t="s">
        <v>53</v>
      </c>
      <c r="C64" s="8">
        <v>1</v>
      </c>
      <c r="D64" s="8" t="s">
        <v>150</v>
      </c>
      <c r="E64" s="1" t="s">
        <v>158</v>
      </c>
      <c r="F64" s="1" t="s">
        <v>677</v>
      </c>
      <c r="G64" s="1"/>
      <c r="H64" s="1" t="s">
        <v>678</v>
      </c>
      <c r="I64" s="8"/>
      <c r="J64" s="10"/>
      <c r="K64" s="10"/>
      <c r="L64" s="11">
        <f t="shared" si="0"/>
        <v>0</v>
      </c>
      <c r="M64" s="11">
        <f t="shared" si="1"/>
        <v>0</v>
      </c>
      <c r="N64" s="11">
        <f t="shared" si="2"/>
        <v>0</v>
      </c>
    </row>
    <row r="65" spans="1:14" ht="48" customHeight="1" x14ac:dyDescent="0.2">
      <c r="A65" s="1">
        <v>64</v>
      </c>
      <c r="B65" s="1" t="s">
        <v>53</v>
      </c>
      <c r="C65" s="8">
        <v>5</v>
      </c>
      <c r="D65" s="8" t="s">
        <v>142</v>
      </c>
      <c r="E65" s="1" t="s">
        <v>159</v>
      </c>
      <c r="F65" s="1"/>
      <c r="G65" s="1"/>
      <c r="H65" s="1" t="s">
        <v>666</v>
      </c>
      <c r="I65" s="8"/>
      <c r="J65" s="10"/>
      <c r="K65" s="10"/>
      <c r="L65" s="11">
        <f t="shared" si="0"/>
        <v>0</v>
      </c>
      <c r="M65" s="11">
        <f t="shared" si="1"/>
        <v>0</v>
      </c>
      <c r="N65" s="11">
        <f t="shared" si="2"/>
        <v>0</v>
      </c>
    </row>
    <row r="66" spans="1:14" ht="57" customHeight="1" x14ac:dyDescent="0.2">
      <c r="A66" s="1">
        <v>65</v>
      </c>
      <c r="B66" s="1" t="s">
        <v>53</v>
      </c>
      <c r="C66" s="8">
        <v>1</v>
      </c>
      <c r="D66" s="8" t="s">
        <v>142</v>
      </c>
      <c r="E66" s="1" t="s">
        <v>160</v>
      </c>
      <c r="F66" s="1"/>
      <c r="G66" s="1"/>
      <c r="H66" s="1" t="s">
        <v>679</v>
      </c>
      <c r="I66" s="8"/>
      <c r="J66" s="10"/>
      <c r="K66" s="10"/>
      <c r="L66" s="11">
        <f t="shared" si="0"/>
        <v>0</v>
      </c>
      <c r="M66" s="11">
        <f t="shared" si="1"/>
        <v>0</v>
      </c>
      <c r="N66" s="11">
        <f t="shared" si="2"/>
        <v>0</v>
      </c>
    </row>
    <row r="67" spans="1:14" ht="62.25" customHeight="1" x14ac:dyDescent="0.2">
      <c r="A67" s="1">
        <v>66</v>
      </c>
      <c r="B67" s="1" t="s">
        <v>53</v>
      </c>
      <c r="C67" s="8">
        <v>1</v>
      </c>
      <c r="D67" s="8" t="s">
        <v>144</v>
      </c>
      <c r="E67" s="1" t="s">
        <v>161</v>
      </c>
      <c r="F67" s="1">
        <v>63400</v>
      </c>
      <c r="G67" s="1"/>
      <c r="H67" s="1" t="s">
        <v>680</v>
      </c>
      <c r="I67" s="8"/>
      <c r="J67" s="10"/>
      <c r="K67" s="10"/>
      <c r="L67" s="11">
        <f t="shared" ref="L67:L84" si="3">K67*C67</f>
        <v>0</v>
      </c>
      <c r="M67" s="11">
        <f t="shared" ref="M67:M84" si="4">L67*0.16</f>
        <v>0</v>
      </c>
      <c r="N67" s="11">
        <f t="shared" ref="N67:N84" si="5">M67+L67</f>
        <v>0</v>
      </c>
    </row>
    <row r="68" spans="1:14" ht="63" customHeight="1" x14ac:dyDescent="0.2">
      <c r="A68" s="1">
        <v>67</v>
      </c>
      <c r="B68" s="1" t="s">
        <v>53</v>
      </c>
      <c r="C68" s="8">
        <v>1</v>
      </c>
      <c r="D68" s="8" t="s">
        <v>148</v>
      </c>
      <c r="E68" s="1" t="s">
        <v>162</v>
      </c>
      <c r="F68" s="1">
        <v>27740</v>
      </c>
      <c r="G68" s="1"/>
      <c r="H68" s="1" t="s">
        <v>669</v>
      </c>
      <c r="I68" s="8"/>
      <c r="J68" s="10"/>
      <c r="K68" s="10"/>
      <c r="L68" s="11">
        <f t="shared" si="3"/>
        <v>0</v>
      </c>
      <c r="M68" s="11">
        <f t="shared" si="4"/>
        <v>0</v>
      </c>
      <c r="N68" s="11">
        <f t="shared" si="5"/>
        <v>0</v>
      </c>
    </row>
    <row r="69" spans="1:14" ht="57" customHeight="1" x14ac:dyDescent="0.2">
      <c r="A69" s="1">
        <v>68</v>
      </c>
      <c r="B69" s="1" t="s">
        <v>53</v>
      </c>
      <c r="C69" s="8">
        <v>1</v>
      </c>
      <c r="D69" s="8" t="s">
        <v>150</v>
      </c>
      <c r="E69" s="1" t="s">
        <v>163</v>
      </c>
      <c r="F69" s="1" t="s">
        <v>681</v>
      </c>
      <c r="G69" s="1"/>
      <c r="H69" s="1" t="s">
        <v>682</v>
      </c>
      <c r="I69" s="8"/>
      <c r="J69" s="10"/>
      <c r="K69" s="10"/>
      <c r="L69" s="11">
        <f t="shared" si="3"/>
        <v>0</v>
      </c>
      <c r="M69" s="11">
        <f t="shared" si="4"/>
        <v>0</v>
      </c>
      <c r="N69" s="11">
        <f t="shared" si="5"/>
        <v>0</v>
      </c>
    </row>
    <row r="70" spans="1:14" ht="51" customHeight="1" x14ac:dyDescent="0.2">
      <c r="A70" s="1">
        <v>69</v>
      </c>
      <c r="B70" s="1" t="s">
        <v>53</v>
      </c>
      <c r="C70" s="8">
        <v>1</v>
      </c>
      <c r="D70" s="8" t="s">
        <v>146</v>
      </c>
      <c r="E70" s="1" t="s">
        <v>164</v>
      </c>
      <c r="F70" s="1" t="s">
        <v>683</v>
      </c>
      <c r="G70" s="1"/>
      <c r="H70" s="1" t="s">
        <v>637</v>
      </c>
      <c r="I70" s="8"/>
      <c r="J70" s="10"/>
      <c r="K70" s="10"/>
      <c r="L70" s="11">
        <f t="shared" si="3"/>
        <v>0</v>
      </c>
      <c r="M70" s="11">
        <f t="shared" si="4"/>
        <v>0</v>
      </c>
      <c r="N70" s="11">
        <f t="shared" si="5"/>
        <v>0</v>
      </c>
    </row>
    <row r="71" spans="1:14" ht="48" x14ac:dyDescent="0.2">
      <c r="A71" s="1">
        <v>70</v>
      </c>
      <c r="B71" s="1" t="s">
        <v>3</v>
      </c>
      <c r="C71" s="8">
        <v>8</v>
      </c>
      <c r="D71" s="8" t="s">
        <v>11</v>
      </c>
      <c r="E71" s="1" t="s">
        <v>165</v>
      </c>
      <c r="F71" s="1"/>
      <c r="G71" s="1"/>
      <c r="H71" s="1"/>
      <c r="I71" s="8"/>
      <c r="J71" s="10"/>
      <c r="K71" s="10"/>
      <c r="L71" s="11">
        <f t="shared" si="3"/>
        <v>0</v>
      </c>
      <c r="M71" s="11">
        <f t="shared" si="4"/>
        <v>0</v>
      </c>
      <c r="N71" s="11">
        <f t="shared" si="5"/>
        <v>0</v>
      </c>
    </row>
    <row r="72" spans="1:14" ht="48" x14ac:dyDescent="0.2">
      <c r="A72" s="1">
        <v>71</v>
      </c>
      <c r="B72" s="1" t="s">
        <v>3</v>
      </c>
      <c r="C72" s="8">
        <v>6</v>
      </c>
      <c r="D72" s="8" t="s">
        <v>11</v>
      </c>
      <c r="E72" s="1" t="s">
        <v>166</v>
      </c>
      <c r="F72" s="1"/>
      <c r="G72" s="1"/>
      <c r="H72" s="1"/>
      <c r="I72" s="8"/>
      <c r="J72" s="10"/>
      <c r="K72" s="10"/>
      <c r="L72" s="11">
        <f t="shared" si="3"/>
        <v>0</v>
      </c>
      <c r="M72" s="11">
        <f t="shared" si="4"/>
        <v>0</v>
      </c>
      <c r="N72" s="11">
        <f t="shared" si="5"/>
        <v>0</v>
      </c>
    </row>
    <row r="73" spans="1:14" ht="48" x14ac:dyDescent="0.2">
      <c r="A73" s="1">
        <v>72</v>
      </c>
      <c r="B73" s="1" t="s">
        <v>3</v>
      </c>
      <c r="C73" s="8">
        <v>4</v>
      </c>
      <c r="D73" s="8" t="s">
        <v>11</v>
      </c>
      <c r="E73" s="1" t="s">
        <v>167</v>
      </c>
      <c r="F73" s="1"/>
      <c r="G73" s="1"/>
      <c r="H73" s="1"/>
      <c r="I73" s="8"/>
      <c r="J73" s="10"/>
      <c r="K73" s="10"/>
      <c r="L73" s="11">
        <f t="shared" si="3"/>
        <v>0</v>
      </c>
      <c r="M73" s="11">
        <f t="shared" si="4"/>
        <v>0</v>
      </c>
      <c r="N73" s="11">
        <f t="shared" si="5"/>
        <v>0</v>
      </c>
    </row>
    <row r="74" spans="1:14" ht="48" x14ac:dyDescent="0.2">
      <c r="A74" s="1">
        <v>73</v>
      </c>
      <c r="B74" s="1" t="s">
        <v>3</v>
      </c>
      <c r="C74" s="8">
        <v>2</v>
      </c>
      <c r="D74" s="8" t="s">
        <v>11</v>
      </c>
      <c r="E74" s="1" t="s">
        <v>168</v>
      </c>
      <c r="F74" s="1"/>
      <c r="G74" s="1"/>
      <c r="H74" s="1"/>
      <c r="I74" s="8"/>
      <c r="J74" s="10"/>
      <c r="K74" s="10"/>
      <c r="L74" s="11">
        <f t="shared" si="3"/>
        <v>0</v>
      </c>
      <c r="M74" s="11">
        <f t="shared" si="4"/>
        <v>0</v>
      </c>
      <c r="N74" s="11">
        <f t="shared" si="5"/>
        <v>0</v>
      </c>
    </row>
    <row r="75" spans="1:14" ht="48" x14ac:dyDescent="0.2">
      <c r="A75" s="1">
        <v>74</v>
      </c>
      <c r="B75" s="1" t="s">
        <v>3</v>
      </c>
      <c r="C75" s="8">
        <v>2</v>
      </c>
      <c r="D75" s="8" t="s">
        <v>11</v>
      </c>
      <c r="E75" s="1" t="s">
        <v>169</v>
      </c>
      <c r="F75" s="1"/>
      <c r="G75" s="1"/>
      <c r="H75" s="1"/>
      <c r="I75" s="8"/>
      <c r="J75" s="10"/>
      <c r="K75" s="10"/>
      <c r="L75" s="11">
        <f t="shared" si="3"/>
        <v>0</v>
      </c>
      <c r="M75" s="11">
        <f t="shared" si="4"/>
        <v>0</v>
      </c>
      <c r="N75" s="11">
        <f t="shared" si="5"/>
        <v>0</v>
      </c>
    </row>
    <row r="76" spans="1:14" ht="48" x14ac:dyDescent="0.2">
      <c r="A76" s="1">
        <v>75</v>
      </c>
      <c r="B76" s="1" t="s">
        <v>3</v>
      </c>
      <c r="C76" s="8">
        <v>2</v>
      </c>
      <c r="D76" s="8" t="s">
        <v>11</v>
      </c>
      <c r="E76" s="1" t="s">
        <v>170</v>
      </c>
      <c r="F76" s="1"/>
      <c r="G76" s="1"/>
      <c r="H76" s="1"/>
      <c r="I76" s="8"/>
      <c r="J76" s="10"/>
      <c r="K76" s="10"/>
      <c r="L76" s="11">
        <f t="shared" si="3"/>
        <v>0</v>
      </c>
      <c r="M76" s="11">
        <f t="shared" si="4"/>
        <v>0</v>
      </c>
      <c r="N76" s="11">
        <f t="shared" si="5"/>
        <v>0</v>
      </c>
    </row>
    <row r="77" spans="1:14" ht="48" x14ac:dyDescent="0.2">
      <c r="A77" s="1">
        <v>76</v>
      </c>
      <c r="B77" s="1" t="s">
        <v>3</v>
      </c>
      <c r="C77" s="8">
        <v>3</v>
      </c>
      <c r="D77" s="8" t="s">
        <v>11</v>
      </c>
      <c r="E77" s="1" t="s">
        <v>171</v>
      </c>
      <c r="F77" s="1"/>
      <c r="G77" s="1"/>
      <c r="H77" s="1"/>
      <c r="I77" s="8"/>
      <c r="J77" s="10"/>
      <c r="K77" s="10"/>
      <c r="L77" s="11">
        <f t="shared" si="3"/>
        <v>0</v>
      </c>
      <c r="M77" s="11">
        <f t="shared" si="4"/>
        <v>0</v>
      </c>
      <c r="N77" s="11">
        <f t="shared" si="5"/>
        <v>0</v>
      </c>
    </row>
    <row r="78" spans="1:14" ht="62.25" customHeight="1" x14ac:dyDescent="0.2">
      <c r="A78" s="1">
        <v>77</v>
      </c>
      <c r="B78" s="1" t="s">
        <v>3</v>
      </c>
      <c r="C78" s="8">
        <v>5</v>
      </c>
      <c r="D78" s="8" t="s">
        <v>11</v>
      </c>
      <c r="E78" s="1" t="s">
        <v>172</v>
      </c>
      <c r="F78" s="1"/>
      <c r="G78" s="1"/>
      <c r="H78" s="1"/>
      <c r="I78" s="8"/>
      <c r="J78" s="10"/>
      <c r="K78" s="10"/>
      <c r="L78" s="11">
        <f t="shared" si="3"/>
        <v>0</v>
      </c>
      <c r="M78" s="11">
        <f t="shared" si="4"/>
        <v>0</v>
      </c>
      <c r="N78" s="11">
        <f t="shared" si="5"/>
        <v>0</v>
      </c>
    </row>
    <row r="79" spans="1:14" ht="57" customHeight="1" x14ac:dyDescent="0.2">
      <c r="A79" s="1">
        <v>78</v>
      </c>
      <c r="B79" s="1" t="s">
        <v>3</v>
      </c>
      <c r="C79" s="8">
        <v>1</v>
      </c>
      <c r="D79" s="8" t="s">
        <v>11</v>
      </c>
      <c r="E79" s="1" t="s">
        <v>173</v>
      </c>
      <c r="F79" s="1"/>
      <c r="G79" s="1"/>
      <c r="H79" s="1"/>
      <c r="I79" s="8"/>
      <c r="J79" s="10"/>
      <c r="K79" s="10"/>
      <c r="L79" s="11">
        <f t="shared" si="3"/>
        <v>0</v>
      </c>
      <c r="M79" s="11">
        <f t="shared" si="4"/>
        <v>0</v>
      </c>
      <c r="N79" s="11">
        <f t="shared" si="5"/>
        <v>0</v>
      </c>
    </row>
    <row r="80" spans="1:14" ht="52.5" customHeight="1" x14ac:dyDescent="0.2">
      <c r="A80" s="1">
        <v>79</v>
      </c>
      <c r="B80" s="1" t="s">
        <v>3</v>
      </c>
      <c r="C80" s="8">
        <v>1</v>
      </c>
      <c r="D80" s="8" t="s">
        <v>11</v>
      </c>
      <c r="E80" s="1" t="s">
        <v>174</v>
      </c>
      <c r="F80" s="1"/>
      <c r="G80" s="1"/>
      <c r="H80" s="1"/>
      <c r="I80" s="8"/>
      <c r="J80" s="10"/>
      <c r="K80" s="10"/>
      <c r="L80" s="11">
        <f t="shared" si="3"/>
        <v>0</v>
      </c>
      <c r="M80" s="11">
        <f t="shared" si="4"/>
        <v>0</v>
      </c>
      <c r="N80" s="11">
        <f t="shared" si="5"/>
        <v>0</v>
      </c>
    </row>
    <row r="81" spans="1:14" ht="53.25" customHeight="1" x14ac:dyDescent="0.2">
      <c r="A81" s="1">
        <v>80</v>
      </c>
      <c r="B81" s="1" t="s">
        <v>3</v>
      </c>
      <c r="C81" s="8">
        <v>1</v>
      </c>
      <c r="D81" s="8" t="s">
        <v>11</v>
      </c>
      <c r="E81" s="1" t="s">
        <v>175</v>
      </c>
      <c r="F81" s="1"/>
      <c r="G81" s="1"/>
      <c r="H81" s="1"/>
      <c r="I81" s="8"/>
      <c r="J81" s="10"/>
      <c r="K81" s="10"/>
      <c r="L81" s="11">
        <f t="shared" si="3"/>
        <v>0</v>
      </c>
      <c r="M81" s="11">
        <f t="shared" si="4"/>
        <v>0</v>
      </c>
      <c r="N81" s="11">
        <f t="shared" si="5"/>
        <v>0</v>
      </c>
    </row>
    <row r="82" spans="1:14" ht="55.5" customHeight="1" x14ac:dyDescent="0.2">
      <c r="A82" s="1">
        <v>81</v>
      </c>
      <c r="B82" s="1" t="s">
        <v>3</v>
      </c>
      <c r="C82" s="8">
        <v>1</v>
      </c>
      <c r="D82" s="8" t="s">
        <v>154</v>
      </c>
      <c r="E82" s="1" t="s">
        <v>176</v>
      </c>
      <c r="F82" s="1"/>
      <c r="G82" s="1"/>
      <c r="H82" s="1" t="s">
        <v>684</v>
      </c>
      <c r="I82" s="8"/>
      <c r="J82" s="10"/>
      <c r="K82" s="10"/>
      <c r="L82" s="11">
        <f t="shared" si="3"/>
        <v>0</v>
      </c>
      <c r="M82" s="11">
        <f t="shared" si="4"/>
        <v>0</v>
      </c>
      <c r="N82" s="11">
        <f t="shared" si="5"/>
        <v>0</v>
      </c>
    </row>
    <row r="83" spans="1:14" ht="48" x14ac:dyDescent="0.2">
      <c r="A83" s="1">
        <v>82</v>
      </c>
      <c r="B83" s="1" t="s">
        <v>3</v>
      </c>
      <c r="C83" s="8">
        <v>1</v>
      </c>
      <c r="D83" s="8" t="s">
        <v>11</v>
      </c>
      <c r="E83" s="1" t="s">
        <v>177</v>
      </c>
      <c r="F83" s="1"/>
      <c r="G83" s="1"/>
      <c r="H83" s="1"/>
      <c r="I83" s="8"/>
      <c r="J83" s="10"/>
      <c r="K83" s="10"/>
      <c r="L83" s="11">
        <f t="shared" si="3"/>
        <v>0</v>
      </c>
      <c r="M83" s="11">
        <f t="shared" si="4"/>
        <v>0</v>
      </c>
      <c r="N83" s="11">
        <f t="shared" si="5"/>
        <v>0</v>
      </c>
    </row>
    <row r="84" spans="1:14" ht="48" x14ac:dyDescent="0.2">
      <c r="A84" s="1">
        <v>83</v>
      </c>
      <c r="B84" s="1" t="s">
        <v>3</v>
      </c>
      <c r="C84" s="8">
        <v>3</v>
      </c>
      <c r="D84" s="8" t="s">
        <v>11</v>
      </c>
      <c r="E84" s="1" t="s">
        <v>178</v>
      </c>
      <c r="F84" s="1"/>
      <c r="G84" s="1"/>
      <c r="H84" s="1"/>
      <c r="I84" s="8"/>
      <c r="J84" s="10"/>
      <c r="K84" s="10"/>
      <c r="L84" s="11">
        <f t="shared" si="3"/>
        <v>0</v>
      </c>
      <c r="M84" s="11">
        <f t="shared" si="4"/>
        <v>0</v>
      </c>
      <c r="N84" s="11">
        <f t="shared" si="5"/>
        <v>0</v>
      </c>
    </row>
    <row r="85" spans="1:14" ht="48" x14ac:dyDescent="0.2">
      <c r="A85" s="1">
        <v>84</v>
      </c>
      <c r="B85" s="1" t="s">
        <v>3</v>
      </c>
      <c r="C85" s="8">
        <v>3</v>
      </c>
      <c r="D85" s="8" t="s">
        <v>11</v>
      </c>
      <c r="E85" s="1" t="s">
        <v>179</v>
      </c>
      <c r="F85" s="1"/>
      <c r="G85" s="1"/>
      <c r="H85" s="1"/>
      <c r="I85" s="8"/>
      <c r="J85" s="10"/>
      <c r="K85" s="10"/>
      <c r="L85" s="11">
        <f t="shared" ref="L85:L108" si="6">K85*C85</f>
        <v>0</v>
      </c>
      <c r="M85" s="11">
        <f t="shared" ref="M85:M108" si="7">L85*0.16</f>
        <v>0</v>
      </c>
      <c r="N85" s="11">
        <f t="shared" ref="N85:N108" si="8">M85+L85</f>
        <v>0</v>
      </c>
    </row>
    <row r="86" spans="1:14" ht="38.25" customHeight="1" x14ac:dyDescent="0.2">
      <c r="A86" s="1">
        <v>85</v>
      </c>
      <c r="B86" s="1" t="s">
        <v>3</v>
      </c>
      <c r="C86" s="8">
        <v>2</v>
      </c>
      <c r="D86" s="8" t="s">
        <v>11</v>
      </c>
      <c r="E86" s="1" t="s">
        <v>180</v>
      </c>
      <c r="F86" s="1"/>
      <c r="G86" s="1"/>
      <c r="H86" s="1"/>
      <c r="I86" s="8"/>
      <c r="J86" s="10"/>
      <c r="K86" s="10"/>
      <c r="L86" s="11">
        <f t="shared" si="6"/>
        <v>0</v>
      </c>
      <c r="M86" s="11">
        <f t="shared" si="7"/>
        <v>0</v>
      </c>
      <c r="N86" s="11">
        <f t="shared" si="8"/>
        <v>0</v>
      </c>
    </row>
    <row r="87" spans="1:14" ht="39.75" customHeight="1" x14ac:dyDescent="0.2">
      <c r="A87" s="1">
        <v>86</v>
      </c>
      <c r="B87" s="1" t="s">
        <v>3</v>
      </c>
      <c r="C87" s="8">
        <v>3</v>
      </c>
      <c r="D87" s="8" t="s">
        <v>11</v>
      </c>
      <c r="E87" s="1" t="s">
        <v>181</v>
      </c>
      <c r="F87" s="1"/>
      <c r="G87" s="1"/>
      <c r="H87" s="1"/>
      <c r="I87" s="8"/>
      <c r="J87" s="10"/>
      <c r="K87" s="10"/>
      <c r="L87" s="11">
        <f t="shared" si="6"/>
        <v>0</v>
      </c>
      <c r="M87" s="11">
        <f t="shared" si="7"/>
        <v>0</v>
      </c>
      <c r="N87" s="11">
        <f t="shared" si="8"/>
        <v>0</v>
      </c>
    </row>
    <row r="88" spans="1:14" ht="48" x14ac:dyDescent="0.2">
      <c r="A88" s="1">
        <v>87</v>
      </c>
      <c r="B88" s="1" t="s">
        <v>3</v>
      </c>
      <c r="C88" s="8">
        <v>3</v>
      </c>
      <c r="D88" s="8" t="s">
        <v>11</v>
      </c>
      <c r="E88" s="1" t="s">
        <v>182</v>
      </c>
      <c r="F88" s="1"/>
      <c r="G88" s="1"/>
      <c r="H88" s="1"/>
      <c r="I88" s="8"/>
      <c r="J88" s="10"/>
      <c r="K88" s="10"/>
      <c r="L88" s="11">
        <f t="shared" si="6"/>
        <v>0</v>
      </c>
      <c r="M88" s="11">
        <f t="shared" si="7"/>
        <v>0</v>
      </c>
      <c r="N88" s="11">
        <f t="shared" si="8"/>
        <v>0</v>
      </c>
    </row>
    <row r="89" spans="1:14" ht="48" x14ac:dyDescent="0.2">
      <c r="A89" s="1">
        <v>88</v>
      </c>
      <c r="B89" s="1" t="s">
        <v>3</v>
      </c>
      <c r="C89" s="8">
        <v>1</v>
      </c>
      <c r="D89" s="8" t="s">
        <v>154</v>
      </c>
      <c r="E89" s="1" t="s">
        <v>183</v>
      </c>
      <c r="F89" s="1"/>
      <c r="G89" s="1"/>
      <c r="H89" s="1"/>
      <c r="I89" s="8"/>
      <c r="J89" s="10"/>
      <c r="K89" s="10"/>
      <c r="L89" s="11">
        <f t="shared" si="6"/>
        <v>0</v>
      </c>
      <c r="M89" s="11">
        <f t="shared" si="7"/>
        <v>0</v>
      </c>
      <c r="N89" s="11">
        <f t="shared" si="8"/>
        <v>0</v>
      </c>
    </row>
    <row r="90" spans="1:14" ht="50.25" customHeight="1" x14ac:dyDescent="0.2">
      <c r="A90" s="1">
        <v>89</v>
      </c>
      <c r="B90" s="1" t="s">
        <v>3</v>
      </c>
      <c r="C90" s="8">
        <v>2</v>
      </c>
      <c r="D90" s="8" t="s">
        <v>11</v>
      </c>
      <c r="E90" s="1" t="s">
        <v>184</v>
      </c>
      <c r="F90" s="1"/>
      <c r="G90" s="1"/>
      <c r="H90" s="1"/>
      <c r="I90" s="8"/>
      <c r="J90" s="10"/>
      <c r="K90" s="10"/>
      <c r="L90" s="11">
        <f t="shared" si="6"/>
        <v>0</v>
      </c>
      <c r="M90" s="11">
        <f t="shared" si="7"/>
        <v>0</v>
      </c>
      <c r="N90" s="11">
        <f t="shared" si="8"/>
        <v>0</v>
      </c>
    </row>
    <row r="91" spans="1:14" ht="51" customHeight="1" x14ac:dyDescent="0.2">
      <c r="A91" s="1">
        <v>90</v>
      </c>
      <c r="B91" s="1" t="s">
        <v>3</v>
      </c>
      <c r="C91" s="8">
        <v>7</v>
      </c>
      <c r="D91" s="8" t="s">
        <v>11</v>
      </c>
      <c r="E91" s="1" t="s">
        <v>185</v>
      </c>
      <c r="F91" s="1"/>
      <c r="G91" s="1"/>
      <c r="H91" s="1"/>
      <c r="I91" s="8"/>
      <c r="J91" s="10"/>
      <c r="K91" s="10"/>
      <c r="L91" s="11">
        <f t="shared" si="6"/>
        <v>0</v>
      </c>
      <c r="M91" s="11">
        <f t="shared" si="7"/>
        <v>0</v>
      </c>
      <c r="N91" s="11">
        <f t="shared" si="8"/>
        <v>0</v>
      </c>
    </row>
    <row r="92" spans="1:14" ht="48" x14ac:dyDescent="0.2">
      <c r="A92" s="1">
        <v>91</v>
      </c>
      <c r="B92" s="1" t="s">
        <v>3</v>
      </c>
      <c r="C92" s="8">
        <v>2</v>
      </c>
      <c r="D92" s="8" t="s">
        <v>154</v>
      </c>
      <c r="E92" s="1" t="s">
        <v>186</v>
      </c>
      <c r="F92" s="1"/>
      <c r="G92" s="1"/>
      <c r="H92" s="1"/>
      <c r="I92" s="8"/>
      <c r="J92" s="10"/>
      <c r="K92" s="10"/>
      <c r="L92" s="11">
        <f t="shared" si="6"/>
        <v>0</v>
      </c>
      <c r="M92" s="11">
        <f t="shared" si="7"/>
        <v>0</v>
      </c>
      <c r="N92" s="11">
        <f t="shared" si="8"/>
        <v>0</v>
      </c>
    </row>
    <row r="93" spans="1:14" ht="48" x14ac:dyDescent="0.2">
      <c r="A93" s="1">
        <v>92</v>
      </c>
      <c r="B93" s="1" t="s">
        <v>3</v>
      </c>
      <c r="C93" s="8">
        <v>1</v>
      </c>
      <c r="D93" s="8" t="s">
        <v>154</v>
      </c>
      <c r="E93" s="1" t="s">
        <v>187</v>
      </c>
      <c r="F93" s="1"/>
      <c r="G93" s="1"/>
      <c r="H93" s="1"/>
      <c r="I93" s="8"/>
      <c r="J93" s="10"/>
      <c r="K93" s="10"/>
      <c r="L93" s="11">
        <f t="shared" si="6"/>
        <v>0</v>
      </c>
      <c r="M93" s="11">
        <f t="shared" si="7"/>
        <v>0</v>
      </c>
      <c r="N93" s="11">
        <f t="shared" si="8"/>
        <v>0</v>
      </c>
    </row>
    <row r="94" spans="1:14" ht="48" x14ac:dyDescent="0.2">
      <c r="A94" s="1">
        <v>93</v>
      </c>
      <c r="B94" s="1" t="s">
        <v>3</v>
      </c>
      <c r="C94" s="8">
        <v>1</v>
      </c>
      <c r="D94" s="8" t="s">
        <v>11</v>
      </c>
      <c r="E94" s="1" t="s">
        <v>188</v>
      </c>
      <c r="F94" s="1"/>
      <c r="G94" s="1"/>
      <c r="H94" s="1"/>
      <c r="I94" s="8"/>
      <c r="J94" s="10"/>
      <c r="K94" s="10"/>
      <c r="L94" s="11">
        <f t="shared" si="6"/>
        <v>0</v>
      </c>
      <c r="M94" s="11">
        <f t="shared" si="7"/>
        <v>0</v>
      </c>
      <c r="N94" s="11">
        <f t="shared" si="8"/>
        <v>0</v>
      </c>
    </row>
    <row r="95" spans="1:14" ht="48" x14ac:dyDescent="0.2">
      <c r="A95" s="1">
        <v>94</v>
      </c>
      <c r="B95" s="1" t="s">
        <v>3</v>
      </c>
      <c r="C95" s="8">
        <v>1</v>
      </c>
      <c r="D95" s="8" t="s">
        <v>11</v>
      </c>
      <c r="E95" s="1" t="s">
        <v>189</v>
      </c>
      <c r="F95" s="1"/>
      <c r="G95" s="1"/>
      <c r="H95" s="1"/>
      <c r="I95" s="8"/>
      <c r="J95" s="10"/>
      <c r="K95" s="10"/>
      <c r="L95" s="11">
        <f t="shared" si="6"/>
        <v>0</v>
      </c>
      <c r="M95" s="11">
        <f t="shared" si="7"/>
        <v>0</v>
      </c>
      <c r="N95" s="11">
        <f t="shared" si="8"/>
        <v>0</v>
      </c>
    </row>
    <row r="96" spans="1:14" ht="42.75" customHeight="1" x14ac:dyDescent="0.2">
      <c r="A96" s="1">
        <v>95</v>
      </c>
      <c r="B96" s="1" t="s">
        <v>25</v>
      </c>
      <c r="C96" s="8">
        <v>1</v>
      </c>
      <c r="D96" s="8" t="s">
        <v>11</v>
      </c>
      <c r="E96" s="1" t="s">
        <v>190</v>
      </c>
      <c r="F96" s="1"/>
      <c r="G96" s="1"/>
      <c r="H96" s="1" t="s">
        <v>685</v>
      </c>
      <c r="I96" s="8" t="s">
        <v>589</v>
      </c>
      <c r="J96" s="10"/>
      <c r="K96" s="10"/>
      <c r="L96" s="11">
        <f t="shared" si="6"/>
        <v>0</v>
      </c>
      <c r="M96" s="11">
        <f t="shared" si="7"/>
        <v>0</v>
      </c>
      <c r="N96" s="11">
        <f t="shared" si="8"/>
        <v>0</v>
      </c>
    </row>
    <row r="97" spans="1:14" ht="58.5" customHeight="1" x14ac:dyDescent="0.2">
      <c r="A97" s="1">
        <v>96</v>
      </c>
      <c r="B97" s="1" t="s">
        <v>56</v>
      </c>
      <c r="C97" s="8">
        <v>4</v>
      </c>
      <c r="D97" s="8" t="s">
        <v>11</v>
      </c>
      <c r="E97" s="1" t="s">
        <v>191</v>
      </c>
      <c r="F97" s="1"/>
      <c r="G97" s="1"/>
      <c r="H97" s="1" t="s">
        <v>686</v>
      </c>
      <c r="I97" s="8" t="s">
        <v>589</v>
      </c>
      <c r="J97" s="10"/>
      <c r="K97" s="10"/>
      <c r="L97" s="11">
        <f t="shared" si="6"/>
        <v>0</v>
      </c>
      <c r="M97" s="11">
        <f t="shared" si="7"/>
        <v>0</v>
      </c>
      <c r="N97" s="11">
        <f t="shared" si="8"/>
        <v>0</v>
      </c>
    </row>
    <row r="98" spans="1:14" ht="70.5" customHeight="1" x14ac:dyDescent="0.2">
      <c r="A98" s="1">
        <v>97</v>
      </c>
      <c r="B98" s="1" t="s">
        <v>56</v>
      </c>
      <c r="C98" s="8">
        <v>30</v>
      </c>
      <c r="D98" s="8" t="s">
        <v>11</v>
      </c>
      <c r="E98" s="1" t="s">
        <v>192</v>
      </c>
      <c r="F98" s="1"/>
      <c r="G98" s="1"/>
      <c r="H98" s="1"/>
      <c r="I98" s="8" t="s">
        <v>589</v>
      </c>
      <c r="J98" s="10"/>
      <c r="K98" s="10"/>
      <c r="L98" s="11">
        <f t="shared" si="6"/>
        <v>0</v>
      </c>
      <c r="M98" s="11">
        <f t="shared" si="7"/>
        <v>0</v>
      </c>
      <c r="N98" s="11">
        <f t="shared" si="8"/>
        <v>0</v>
      </c>
    </row>
    <row r="99" spans="1:14" ht="123.75" customHeight="1" x14ac:dyDescent="0.2">
      <c r="A99" s="1">
        <v>98</v>
      </c>
      <c r="B99" s="1" t="s">
        <v>56</v>
      </c>
      <c r="C99" s="8">
        <v>2</v>
      </c>
      <c r="D99" s="8" t="s">
        <v>11</v>
      </c>
      <c r="E99" s="1" t="s">
        <v>193</v>
      </c>
      <c r="F99" s="1"/>
      <c r="G99" s="1"/>
      <c r="H99" s="1" t="s">
        <v>687</v>
      </c>
      <c r="I99" s="8" t="s">
        <v>596</v>
      </c>
      <c r="J99" s="10"/>
      <c r="K99" s="10"/>
      <c r="L99" s="11">
        <f t="shared" si="6"/>
        <v>0</v>
      </c>
      <c r="M99" s="11">
        <f t="shared" si="7"/>
        <v>0</v>
      </c>
      <c r="N99" s="11">
        <f t="shared" si="8"/>
        <v>0</v>
      </c>
    </row>
    <row r="100" spans="1:14" ht="53.25" customHeight="1" x14ac:dyDescent="0.2">
      <c r="A100" s="1">
        <v>99</v>
      </c>
      <c r="B100" s="1" t="s">
        <v>25</v>
      </c>
      <c r="C100" s="8">
        <v>45</v>
      </c>
      <c r="D100" s="8" t="s">
        <v>11</v>
      </c>
      <c r="E100" s="1" t="s">
        <v>194</v>
      </c>
      <c r="F100" s="1"/>
      <c r="G100" s="1"/>
      <c r="H100" s="1"/>
      <c r="I100" s="8" t="s">
        <v>670</v>
      </c>
      <c r="J100" s="10"/>
      <c r="K100" s="10"/>
      <c r="L100" s="11">
        <f t="shared" si="6"/>
        <v>0</v>
      </c>
      <c r="M100" s="11">
        <f t="shared" si="7"/>
        <v>0</v>
      </c>
      <c r="N100" s="11">
        <f t="shared" si="8"/>
        <v>0</v>
      </c>
    </row>
    <row r="101" spans="1:14" ht="46.5" customHeight="1" x14ac:dyDescent="0.2">
      <c r="A101" s="1">
        <v>100</v>
      </c>
      <c r="B101" s="1" t="s">
        <v>25</v>
      </c>
      <c r="C101" s="8">
        <v>5</v>
      </c>
      <c r="D101" s="8" t="s">
        <v>11</v>
      </c>
      <c r="E101" s="1" t="s">
        <v>195</v>
      </c>
      <c r="F101" s="1"/>
      <c r="G101" s="1"/>
      <c r="H101" s="1"/>
      <c r="I101" s="8" t="s">
        <v>670</v>
      </c>
      <c r="J101" s="10"/>
      <c r="K101" s="10"/>
      <c r="L101" s="11">
        <f t="shared" si="6"/>
        <v>0</v>
      </c>
      <c r="M101" s="11">
        <f t="shared" si="7"/>
        <v>0</v>
      </c>
      <c r="N101" s="11">
        <f t="shared" si="8"/>
        <v>0</v>
      </c>
    </row>
    <row r="102" spans="1:14" ht="63" customHeight="1" x14ac:dyDescent="0.2">
      <c r="A102" s="1">
        <v>101</v>
      </c>
      <c r="B102" s="1" t="s">
        <v>57</v>
      </c>
      <c r="C102" s="8">
        <v>2</v>
      </c>
      <c r="D102" s="8" t="s">
        <v>11</v>
      </c>
      <c r="E102" s="1" t="s">
        <v>196</v>
      </c>
      <c r="F102" s="1"/>
      <c r="G102" s="1"/>
      <c r="H102" s="1" t="s">
        <v>688</v>
      </c>
      <c r="I102" s="8" t="s">
        <v>458</v>
      </c>
      <c r="J102" s="10"/>
      <c r="K102" s="10"/>
      <c r="L102" s="11">
        <f t="shared" si="6"/>
        <v>0</v>
      </c>
      <c r="M102" s="11">
        <f t="shared" si="7"/>
        <v>0</v>
      </c>
      <c r="N102" s="11">
        <f t="shared" si="8"/>
        <v>0</v>
      </c>
    </row>
    <row r="103" spans="1:14" ht="52.5" customHeight="1" x14ac:dyDescent="0.2">
      <c r="A103" s="1">
        <v>102</v>
      </c>
      <c r="B103" s="1" t="s">
        <v>58</v>
      </c>
      <c r="C103" s="8">
        <v>5</v>
      </c>
      <c r="D103" s="8" t="s">
        <v>11</v>
      </c>
      <c r="E103" s="1" t="s">
        <v>197</v>
      </c>
      <c r="F103" s="1"/>
      <c r="G103" s="1"/>
      <c r="H103" s="1"/>
      <c r="I103" s="8" t="s">
        <v>589</v>
      </c>
      <c r="J103" s="10"/>
      <c r="K103" s="10"/>
      <c r="L103" s="11">
        <f t="shared" si="6"/>
        <v>0</v>
      </c>
      <c r="M103" s="11">
        <f t="shared" si="7"/>
        <v>0</v>
      </c>
      <c r="N103" s="11">
        <f t="shared" si="8"/>
        <v>0</v>
      </c>
    </row>
    <row r="104" spans="1:14" ht="62.25" customHeight="1" x14ac:dyDescent="0.2">
      <c r="A104" s="1">
        <v>103</v>
      </c>
      <c r="B104" s="1" t="s">
        <v>59</v>
      </c>
      <c r="C104" s="8">
        <v>1</v>
      </c>
      <c r="D104" s="8" t="s">
        <v>11</v>
      </c>
      <c r="E104" s="1" t="s">
        <v>198</v>
      </c>
      <c r="F104" s="1"/>
      <c r="G104" s="1"/>
      <c r="H104" s="1"/>
      <c r="I104" s="8"/>
      <c r="J104" s="10"/>
      <c r="K104" s="10"/>
      <c r="L104" s="11">
        <f t="shared" si="6"/>
        <v>0</v>
      </c>
      <c r="M104" s="11">
        <f t="shared" si="7"/>
        <v>0</v>
      </c>
      <c r="N104" s="11">
        <f t="shared" si="8"/>
        <v>0</v>
      </c>
    </row>
    <row r="105" spans="1:14" ht="48" x14ac:dyDescent="0.2">
      <c r="A105" s="1">
        <v>104</v>
      </c>
      <c r="B105" s="1" t="s">
        <v>60</v>
      </c>
      <c r="C105" s="8">
        <v>4</v>
      </c>
      <c r="D105" s="8" t="s">
        <v>11</v>
      </c>
      <c r="E105" s="1" t="s">
        <v>199</v>
      </c>
      <c r="F105" s="1"/>
      <c r="G105" s="1"/>
      <c r="H105" s="1" t="s">
        <v>689</v>
      </c>
      <c r="I105" s="8" t="s">
        <v>458</v>
      </c>
      <c r="J105" s="10"/>
      <c r="K105" s="10"/>
      <c r="L105" s="11">
        <f t="shared" si="6"/>
        <v>0</v>
      </c>
      <c r="M105" s="11">
        <f t="shared" si="7"/>
        <v>0</v>
      </c>
      <c r="N105" s="11">
        <f t="shared" si="8"/>
        <v>0</v>
      </c>
    </row>
    <row r="106" spans="1:14" ht="59.25" customHeight="1" x14ac:dyDescent="0.2">
      <c r="A106" s="1">
        <v>105</v>
      </c>
      <c r="B106" s="1" t="s">
        <v>23</v>
      </c>
      <c r="C106" s="8">
        <v>20</v>
      </c>
      <c r="D106" s="8" t="s">
        <v>11</v>
      </c>
      <c r="E106" s="1" t="s">
        <v>200</v>
      </c>
      <c r="F106" s="1"/>
      <c r="G106" s="1"/>
      <c r="H106" s="1"/>
      <c r="I106" s="8" t="s">
        <v>589</v>
      </c>
      <c r="J106" s="10"/>
      <c r="K106" s="10"/>
      <c r="L106" s="11">
        <f t="shared" si="6"/>
        <v>0</v>
      </c>
      <c r="M106" s="11">
        <f t="shared" si="7"/>
        <v>0</v>
      </c>
      <c r="N106" s="11">
        <f t="shared" si="8"/>
        <v>0</v>
      </c>
    </row>
    <row r="107" spans="1:14" ht="70.5" customHeight="1" x14ac:dyDescent="0.2">
      <c r="A107" s="1">
        <v>106</v>
      </c>
      <c r="B107" s="1" t="s">
        <v>61</v>
      </c>
      <c r="C107" s="8">
        <v>1</v>
      </c>
      <c r="D107" s="8" t="s">
        <v>11</v>
      </c>
      <c r="E107" s="1" t="s">
        <v>201</v>
      </c>
      <c r="F107" s="1"/>
      <c r="G107" s="1"/>
      <c r="H107" s="1"/>
      <c r="I107" s="8" t="s">
        <v>589</v>
      </c>
      <c r="J107" s="10"/>
      <c r="K107" s="10"/>
      <c r="L107" s="11">
        <f t="shared" si="6"/>
        <v>0</v>
      </c>
      <c r="M107" s="11">
        <f t="shared" si="7"/>
        <v>0</v>
      </c>
      <c r="N107" s="11">
        <f t="shared" si="8"/>
        <v>0</v>
      </c>
    </row>
    <row r="108" spans="1:14" ht="48" customHeight="1" x14ac:dyDescent="0.2">
      <c r="A108" s="1">
        <v>107</v>
      </c>
      <c r="B108" s="1" t="s">
        <v>62</v>
      </c>
      <c r="C108" s="8">
        <v>4</v>
      </c>
      <c r="D108" s="8" t="s">
        <v>11</v>
      </c>
      <c r="E108" s="1" t="s">
        <v>202</v>
      </c>
      <c r="F108" s="1"/>
      <c r="G108" s="1"/>
      <c r="H108" s="1" t="s">
        <v>690</v>
      </c>
      <c r="I108" s="8" t="s">
        <v>596</v>
      </c>
      <c r="J108" s="10"/>
      <c r="K108" s="10"/>
      <c r="L108" s="11">
        <f t="shared" si="6"/>
        <v>0</v>
      </c>
      <c r="M108" s="11">
        <f t="shared" si="7"/>
        <v>0</v>
      </c>
      <c r="N108" s="11">
        <f t="shared" si="8"/>
        <v>0</v>
      </c>
    </row>
    <row r="109" spans="1:14" ht="76.5" customHeight="1" x14ac:dyDescent="0.2">
      <c r="A109" s="1">
        <v>108</v>
      </c>
      <c r="B109" s="1" t="s">
        <v>62</v>
      </c>
      <c r="C109" s="8">
        <v>1</v>
      </c>
      <c r="D109" s="8" t="s">
        <v>11</v>
      </c>
      <c r="E109" s="1" t="s">
        <v>203</v>
      </c>
      <c r="F109" s="1"/>
      <c r="G109" s="1" t="s">
        <v>691</v>
      </c>
      <c r="H109" s="1"/>
      <c r="I109" s="8" t="s">
        <v>692</v>
      </c>
      <c r="J109" s="10"/>
      <c r="K109" s="10"/>
      <c r="L109" s="11">
        <f>K109*C109</f>
        <v>0</v>
      </c>
      <c r="M109" s="11">
        <f>L109*0.16</f>
        <v>0</v>
      </c>
      <c r="N109" s="11">
        <f>M109+L109</f>
        <v>0</v>
      </c>
    </row>
    <row r="110" spans="1:14" ht="48" x14ac:dyDescent="0.2">
      <c r="A110" s="1">
        <v>109</v>
      </c>
      <c r="B110" s="1" t="s">
        <v>62</v>
      </c>
      <c r="C110" s="8">
        <v>1</v>
      </c>
      <c r="D110" s="8" t="s">
        <v>11</v>
      </c>
      <c r="E110" s="1" t="s">
        <v>204</v>
      </c>
      <c r="F110" s="1"/>
      <c r="G110" s="1"/>
      <c r="H110" s="1" t="s">
        <v>693</v>
      </c>
      <c r="I110" s="8" t="s">
        <v>458</v>
      </c>
      <c r="J110" s="10"/>
      <c r="K110" s="10"/>
      <c r="L110" s="11">
        <f>K110*C110</f>
        <v>0</v>
      </c>
      <c r="M110" s="11">
        <f>L110*0.16</f>
        <v>0</v>
      </c>
      <c r="N110" s="11">
        <f>M110+L110</f>
        <v>0</v>
      </c>
    </row>
    <row r="111" spans="1:14" ht="72" customHeight="1" x14ac:dyDescent="0.2">
      <c r="A111" s="1">
        <v>110</v>
      </c>
      <c r="B111" s="1" t="s">
        <v>62</v>
      </c>
      <c r="C111" s="8">
        <v>1</v>
      </c>
      <c r="D111" s="8" t="s">
        <v>11</v>
      </c>
      <c r="E111" s="1" t="s">
        <v>205</v>
      </c>
      <c r="F111" s="1"/>
      <c r="G111" s="1"/>
      <c r="H111" s="1" t="s">
        <v>694</v>
      </c>
      <c r="I111" s="8" t="s">
        <v>596</v>
      </c>
      <c r="J111" s="10"/>
      <c r="K111" s="10"/>
      <c r="L111" s="11">
        <f t="shared" ref="L111:L174" si="9">K111*C111</f>
        <v>0</v>
      </c>
      <c r="M111" s="11">
        <f t="shared" ref="M111:M174" si="10">L111*0.16</f>
        <v>0</v>
      </c>
      <c r="N111" s="11">
        <f t="shared" ref="N111:N174" si="11">M111+L111</f>
        <v>0</v>
      </c>
    </row>
    <row r="112" spans="1:14" ht="58.5" customHeight="1" x14ac:dyDescent="0.2">
      <c r="A112" s="1">
        <v>111</v>
      </c>
      <c r="B112" s="1" t="s">
        <v>62</v>
      </c>
      <c r="C112" s="8">
        <v>1</v>
      </c>
      <c r="D112" s="8" t="s">
        <v>11</v>
      </c>
      <c r="E112" s="1" t="s">
        <v>206</v>
      </c>
      <c r="F112" s="1"/>
      <c r="G112" s="1"/>
      <c r="H112" s="1"/>
      <c r="I112" s="8" t="s">
        <v>692</v>
      </c>
      <c r="J112" s="10"/>
      <c r="K112" s="10"/>
      <c r="L112" s="11">
        <f t="shared" si="9"/>
        <v>0</v>
      </c>
      <c r="M112" s="11">
        <f t="shared" si="10"/>
        <v>0</v>
      </c>
      <c r="N112" s="11">
        <f t="shared" si="11"/>
        <v>0</v>
      </c>
    </row>
    <row r="113" spans="1:14" ht="56.25" customHeight="1" x14ac:dyDescent="0.2">
      <c r="A113" s="1">
        <v>112</v>
      </c>
      <c r="B113" s="1" t="s">
        <v>62</v>
      </c>
      <c r="C113" s="8">
        <v>1</v>
      </c>
      <c r="D113" s="8" t="s">
        <v>11</v>
      </c>
      <c r="E113" s="1" t="s">
        <v>207</v>
      </c>
      <c r="F113" s="1">
        <v>10005</v>
      </c>
      <c r="G113" s="1"/>
      <c r="H113" s="1"/>
      <c r="I113" s="8" t="s">
        <v>692</v>
      </c>
      <c r="J113" s="10"/>
      <c r="K113" s="10"/>
      <c r="L113" s="11">
        <f t="shared" si="9"/>
        <v>0</v>
      </c>
      <c r="M113" s="11">
        <f t="shared" si="10"/>
        <v>0</v>
      </c>
      <c r="N113" s="11">
        <f t="shared" si="11"/>
        <v>0</v>
      </c>
    </row>
    <row r="114" spans="1:14" ht="82.5" customHeight="1" x14ac:dyDescent="0.2">
      <c r="A114" s="1">
        <v>113</v>
      </c>
      <c r="B114" s="1" t="s">
        <v>63</v>
      </c>
      <c r="C114" s="1">
        <v>9</v>
      </c>
      <c r="D114" s="1" t="s">
        <v>11</v>
      </c>
      <c r="E114" s="1" t="s">
        <v>208</v>
      </c>
      <c r="F114" s="1"/>
      <c r="G114" s="1"/>
      <c r="H114" s="1" t="s">
        <v>695</v>
      </c>
      <c r="I114" s="8" t="s">
        <v>589</v>
      </c>
      <c r="J114" s="10"/>
      <c r="K114" s="10"/>
      <c r="L114" s="11">
        <f t="shared" si="9"/>
        <v>0</v>
      </c>
      <c r="M114" s="11">
        <f t="shared" si="10"/>
        <v>0</v>
      </c>
      <c r="N114" s="11">
        <f t="shared" si="11"/>
        <v>0</v>
      </c>
    </row>
    <row r="115" spans="1:14" ht="89.25" customHeight="1" x14ac:dyDescent="0.2">
      <c r="A115" s="1">
        <v>114</v>
      </c>
      <c r="B115" s="1" t="s">
        <v>63</v>
      </c>
      <c r="C115" s="14">
        <v>9</v>
      </c>
      <c r="D115" s="14" t="s">
        <v>11</v>
      </c>
      <c r="E115" s="14" t="s">
        <v>209</v>
      </c>
      <c r="F115" s="14" t="s">
        <v>696</v>
      </c>
      <c r="G115" s="14"/>
      <c r="H115" s="14" t="s">
        <v>697</v>
      </c>
      <c r="I115" s="13" t="s">
        <v>698</v>
      </c>
      <c r="J115" s="10"/>
      <c r="K115" s="10"/>
      <c r="L115" s="11">
        <f t="shared" si="9"/>
        <v>0</v>
      </c>
      <c r="M115" s="11">
        <f t="shared" si="10"/>
        <v>0</v>
      </c>
      <c r="N115" s="11">
        <f t="shared" si="11"/>
        <v>0</v>
      </c>
    </row>
    <row r="116" spans="1:14" ht="87.75" customHeight="1" x14ac:dyDescent="0.2">
      <c r="A116" s="1">
        <v>115</v>
      </c>
      <c r="B116" s="1" t="s">
        <v>63</v>
      </c>
      <c r="C116" s="1">
        <v>8</v>
      </c>
      <c r="D116" s="1" t="s">
        <v>11</v>
      </c>
      <c r="E116" s="1" t="s">
        <v>210</v>
      </c>
      <c r="F116" s="1" t="s">
        <v>699</v>
      </c>
      <c r="G116" s="1"/>
      <c r="H116" s="1" t="s">
        <v>700</v>
      </c>
      <c r="I116" s="8" t="s">
        <v>701</v>
      </c>
      <c r="J116" s="10"/>
      <c r="K116" s="10"/>
      <c r="L116" s="11">
        <f t="shared" si="9"/>
        <v>0</v>
      </c>
      <c r="M116" s="11">
        <f t="shared" si="10"/>
        <v>0</v>
      </c>
      <c r="N116" s="11">
        <f t="shared" si="11"/>
        <v>0</v>
      </c>
    </row>
    <row r="117" spans="1:14" ht="126.75" customHeight="1" x14ac:dyDescent="0.2">
      <c r="A117" s="1">
        <v>116</v>
      </c>
      <c r="B117" s="1" t="s">
        <v>64</v>
      </c>
      <c r="C117" s="8">
        <v>2</v>
      </c>
      <c r="D117" s="8" t="s">
        <v>11</v>
      </c>
      <c r="E117" s="1" t="s">
        <v>211</v>
      </c>
      <c r="F117" s="1"/>
      <c r="G117" s="1"/>
      <c r="H117" s="1" t="s">
        <v>702</v>
      </c>
      <c r="I117" s="8" t="s">
        <v>703</v>
      </c>
      <c r="J117" s="10"/>
      <c r="K117" s="10"/>
      <c r="L117" s="11">
        <f t="shared" si="9"/>
        <v>0</v>
      </c>
      <c r="M117" s="11">
        <f t="shared" si="10"/>
        <v>0</v>
      </c>
      <c r="N117" s="11">
        <f t="shared" si="11"/>
        <v>0</v>
      </c>
    </row>
    <row r="118" spans="1:14" ht="246.75" customHeight="1" x14ac:dyDescent="0.2">
      <c r="A118" s="1">
        <v>117</v>
      </c>
      <c r="B118" s="1" t="s">
        <v>64</v>
      </c>
      <c r="C118" s="8">
        <v>5</v>
      </c>
      <c r="D118" s="8" t="s">
        <v>11</v>
      </c>
      <c r="E118" s="12" t="s">
        <v>212</v>
      </c>
      <c r="F118" s="1"/>
      <c r="G118" s="1"/>
      <c r="H118" s="1" t="s">
        <v>704</v>
      </c>
      <c r="I118" s="8" t="s">
        <v>589</v>
      </c>
      <c r="J118" s="10"/>
      <c r="K118" s="10"/>
      <c r="L118" s="11">
        <f t="shared" si="9"/>
        <v>0</v>
      </c>
      <c r="M118" s="11">
        <f t="shared" si="10"/>
        <v>0</v>
      </c>
      <c r="N118" s="11">
        <f t="shared" si="11"/>
        <v>0</v>
      </c>
    </row>
    <row r="119" spans="1:14" ht="251.25" customHeight="1" x14ac:dyDescent="0.2">
      <c r="A119" s="1">
        <v>118</v>
      </c>
      <c r="B119" s="1" t="s">
        <v>64</v>
      </c>
      <c r="C119" s="8">
        <v>2</v>
      </c>
      <c r="D119" s="8" t="s">
        <v>11</v>
      </c>
      <c r="E119" s="12" t="s">
        <v>213</v>
      </c>
      <c r="F119" s="1"/>
      <c r="G119" s="1"/>
      <c r="H119" s="1" t="s">
        <v>705</v>
      </c>
      <c r="I119" s="8" t="s">
        <v>706</v>
      </c>
      <c r="J119" s="10"/>
      <c r="K119" s="10"/>
      <c r="L119" s="11">
        <f t="shared" si="9"/>
        <v>0</v>
      </c>
      <c r="M119" s="11">
        <f t="shared" si="10"/>
        <v>0</v>
      </c>
      <c r="N119" s="11">
        <f t="shared" si="11"/>
        <v>0</v>
      </c>
    </row>
    <row r="120" spans="1:14" ht="170.25" customHeight="1" x14ac:dyDescent="0.2">
      <c r="A120" s="1">
        <v>119</v>
      </c>
      <c r="B120" s="1" t="s">
        <v>64</v>
      </c>
      <c r="C120" s="8">
        <v>1</v>
      </c>
      <c r="D120" s="8" t="s">
        <v>11</v>
      </c>
      <c r="E120" s="1" t="s">
        <v>707</v>
      </c>
      <c r="F120" s="1"/>
      <c r="G120" s="1"/>
      <c r="H120" s="1" t="s">
        <v>708</v>
      </c>
      <c r="I120" s="8" t="s">
        <v>458</v>
      </c>
      <c r="J120" s="10"/>
      <c r="K120" s="10"/>
      <c r="L120" s="11">
        <f t="shared" si="9"/>
        <v>0</v>
      </c>
      <c r="M120" s="11">
        <f t="shared" si="10"/>
        <v>0</v>
      </c>
      <c r="N120" s="11">
        <f t="shared" si="11"/>
        <v>0</v>
      </c>
    </row>
    <row r="121" spans="1:14" ht="98.25" customHeight="1" x14ac:dyDescent="0.2">
      <c r="A121" s="1">
        <v>120</v>
      </c>
      <c r="B121" s="1" t="s">
        <v>64</v>
      </c>
      <c r="C121" s="8">
        <v>20</v>
      </c>
      <c r="D121" s="8" t="s">
        <v>11</v>
      </c>
      <c r="E121" s="1" t="s">
        <v>214</v>
      </c>
      <c r="F121" s="1"/>
      <c r="G121" s="1"/>
      <c r="H121" s="1" t="s">
        <v>709</v>
      </c>
      <c r="I121" s="8" t="s">
        <v>458</v>
      </c>
      <c r="J121" s="10"/>
      <c r="K121" s="10"/>
      <c r="L121" s="11">
        <f t="shared" si="9"/>
        <v>0</v>
      </c>
      <c r="M121" s="11">
        <f t="shared" si="10"/>
        <v>0</v>
      </c>
      <c r="N121" s="11">
        <f t="shared" si="11"/>
        <v>0</v>
      </c>
    </row>
    <row r="122" spans="1:14" ht="75" customHeight="1" x14ac:dyDescent="0.2">
      <c r="A122" s="1">
        <v>121</v>
      </c>
      <c r="B122" s="1" t="s">
        <v>64</v>
      </c>
      <c r="C122" s="8">
        <v>8</v>
      </c>
      <c r="D122" s="8" t="s">
        <v>11</v>
      </c>
      <c r="E122" s="1" t="s">
        <v>215</v>
      </c>
      <c r="F122" s="1"/>
      <c r="G122" s="1"/>
      <c r="H122" s="1" t="s">
        <v>710</v>
      </c>
      <c r="I122" s="8" t="s">
        <v>711</v>
      </c>
      <c r="J122" s="10"/>
      <c r="K122" s="10"/>
      <c r="L122" s="11">
        <f t="shared" si="9"/>
        <v>0</v>
      </c>
      <c r="M122" s="11">
        <f t="shared" si="10"/>
        <v>0</v>
      </c>
      <c r="N122" s="11">
        <f t="shared" si="11"/>
        <v>0</v>
      </c>
    </row>
    <row r="123" spans="1:14" ht="123" customHeight="1" x14ac:dyDescent="0.2">
      <c r="A123" s="1">
        <v>122</v>
      </c>
      <c r="B123" s="1" t="s">
        <v>64</v>
      </c>
      <c r="C123" s="8">
        <v>5</v>
      </c>
      <c r="D123" s="8" t="s">
        <v>11</v>
      </c>
      <c r="E123" s="1" t="s">
        <v>216</v>
      </c>
      <c r="F123" s="1"/>
      <c r="G123" s="1"/>
      <c r="H123" s="1" t="s">
        <v>712</v>
      </c>
      <c r="I123" s="8" t="s">
        <v>458</v>
      </c>
      <c r="J123" s="10"/>
      <c r="K123" s="10"/>
      <c r="L123" s="11">
        <f t="shared" si="9"/>
        <v>0</v>
      </c>
      <c r="M123" s="11">
        <f t="shared" si="10"/>
        <v>0</v>
      </c>
      <c r="N123" s="11">
        <f t="shared" si="11"/>
        <v>0</v>
      </c>
    </row>
    <row r="124" spans="1:14" ht="35.25" customHeight="1" x14ac:dyDescent="0.2">
      <c r="A124" s="1">
        <v>123</v>
      </c>
      <c r="B124" s="1" t="s">
        <v>65</v>
      </c>
      <c r="C124" s="8">
        <v>3</v>
      </c>
      <c r="D124" s="8" t="s">
        <v>11</v>
      </c>
      <c r="E124" s="1" t="s">
        <v>217</v>
      </c>
      <c r="F124" s="1"/>
      <c r="G124" s="1"/>
      <c r="H124" s="1"/>
      <c r="I124" s="8" t="s">
        <v>589</v>
      </c>
      <c r="J124" s="10"/>
      <c r="K124" s="10"/>
      <c r="L124" s="11">
        <f t="shared" si="9"/>
        <v>0</v>
      </c>
      <c r="M124" s="11">
        <f t="shared" si="10"/>
        <v>0</v>
      </c>
      <c r="N124" s="11">
        <f t="shared" si="11"/>
        <v>0</v>
      </c>
    </row>
    <row r="125" spans="1:14" ht="109.5" customHeight="1" x14ac:dyDescent="0.2">
      <c r="A125" s="1">
        <v>124</v>
      </c>
      <c r="B125" s="1" t="s">
        <v>66</v>
      </c>
      <c r="C125" s="8">
        <v>4</v>
      </c>
      <c r="D125" s="8" t="s">
        <v>11</v>
      </c>
      <c r="E125" s="1" t="s">
        <v>218</v>
      </c>
      <c r="F125" s="1">
        <v>80215</v>
      </c>
      <c r="G125" s="1"/>
      <c r="H125" s="1"/>
      <c r="I125" s="8"/>
      <c r="J125" s="10"/>
      <c r="K125" s="10"/>
      <c r="L125" s="11">
        <f t="shared" si="9"/>
        <v>0</v>
      </c>
      <c r="M125" s="11">
        <f t="shared" si="10"/>
        <v>0</v>
      </c>
      <c r="N125" s="11">
        <f t="shared" si="11"/>
        <v>0</v>
      </c>
    </row>
    <row r="126" spans="1:14" ht="32.25" customHeight="1" x14ac:dyDescent="0.2">
      <c r="A126" s="1">
        <v>125</v>
      </c>
      <c r="B126" s="1" t="s">
        <v>67</v>
      </c>
      <c r="C126" s="8">
        <v>30</v>
      </c>
      <c r="D126" s="8" t="s">
        <v>11</v>
      </c>
      <c r="E126" s="1" t="s">
        <v>219</v>
      </c>
      <c r="F126" s="1">
        <v>199841</v>
      </c>
      <c r="G126" s="1"/>
      <c r="H126" s="1" t="s">
        <v>713</v>
      </c>
      <c r="I126" s="8" t="s">
        <v>458</v>
      </c>
      <c r="J126" s="10"/>
      <c r="K126" s="10"/>
      <c r="L126" s="11">
        <f t="shared" si="9"/>
        <v>0</v>
      </c>
      <c r="M126" s="11">
        <f t="shared" si="10"/>
        <v>0</v>
      </c>
      <c r="N126" s="11">
        <f t="shared" si="11"/>
        <v>0</v>
      </c>
    </row>
    <row r="127" spans="1:14" ht="53.25" customHeight="1" x14ac:dyDescent="0.2">
      <c r="A127" s="1">
        <v>126</v>
      </c>
      <c r="B127" s="1" t="s">
        <v>66</v>
      </c>
      <c r="C127" s="8">
        <v>25</v>
      </c>
      <c r="D127" s="8" t="s">
        <v>11</v>
      </c>
      <c r="E127" s="1" t="s">
        <v>220</v>
      </c>
      <c r="F127" s="1"/>
      <c r="G127" s="1"/>
      <c r="H127" s="1"/>
      <c r="I127" s="8"/>
      <c r="J127" s="10"/>
      <c r="K127" s="10"/>
      <c r="L127" s="11">
        <f t="shared" si="9"/>
        <v>0</v>
      </c>
      <c r="M127" s="11">
        <f t="shared" si="10"/>
        <v>0</v>
      </c>
      <c r="N127" s="11">
        <f t="shared" si="11"/>
        <v>0</v>
      </c>
    </row>
    <row r="128" spans="1:14" ht="61.5" customHeight="1" x14ac:dyDescent="0.2">
      <c r="A128" s="1">
        <v>127</v>
      </c>
      <c r="B128" s="1" t="s">
        <v>68</v>
      </c>
      <c r="C128" s="8">
        <v>1</v>
      </c>
      <c r="D128" s="8" t="s">
        <v>11</v>
      </c>
      <c r="E128" s="1" t="s">
        <v>221</v>
      </c>
      <c r="F128" s="1"/>
      <c r="G128" s="1"/>
      <c r="H128" s="1"/>
      <c r="I128" s="8"/>
      <c r="J128" s="10"/>
      <c r="K128" s="10"/>
      <c r="L128" s="11">
        <f t="shared" si="9"/>
        <v>0</v>
      </c>
      <c r="M128" s="11">
        <f t="shared" si="10"/>
        <v>0</v>
      </c>
      <c r="N128" s="11">
        <f t="shared" si="11"/>
        <v>0</v>
      </c>
    </row>
    <row r="129" spans="1:14" ht="54" customHeight="1" x14ac:dyDescent="0.2">
      <c r="A129" s="1">
        <v>128</v>
      </c>
      <c r="B129" s="1" t="s">
        <v>69</v>
      </c>
      <c r="C129" s="8">
        <v>1</v>
      </c>
      <c r="D129" s="8" t="s">
        <v>11</v>
      </c>
      <c r="E129" s="1" t="s">
        <v>222</v>
      </c>
      <c r="F129" s="1"/>
      <c r="G129" s="1"/>
      <c r="H129" s="1"/>
      <c r="I129" s="8" t="s">
        <v>589</v>
      </c>
      <c r="J129" s="10"/>
      <c r="K129" s="10"/>
      <c r="L129" s="11">
        <f t="shared" si="9"/>
        <v>0</v>
      </c>
      <c r="M129" s="11">
        <f t="shared" si="10"/>
        <v>0</v>
      </c>
      <c r="N129" s="11">
        <f t="shared" si="11"/>
        <v>0</v>
      </c>
    </row>
    <row r="130" spans="1:14" ht="36.75" customHeight="1" x14ac:dyDescent="0.2">
      <c r="A130" s="1">
        <v>129</v>
      </c>
      <c r="B130" s="1" t="s">
        <v>70</v>
      </c>
      <c r="C130" s="8">
        <v>3</v>
      </c>
      <c r="D130" s="8" t="s">
        <v>223</v>
      </c>
      <c r="E130" s="1" t="s">
        <v>224</v>
      </c>
      <c r="F130" s="1"/>
      <c r="G130" s="1"/>
      <c r="H130" s="1"/>
      <c r="I130" s="8"/>
      <c r="J130" s="10"/>
      <c r="K130" s="10"/>
      <c r="L130" s="11">
        <f t="shared" si="9"/>
        <v>0</v>
      </c>
      <c r="M130" s="11">
        <f t="shared" si="10"/>
        <v>0</v>
      </c>
      <c r="N130" s="11">
        <f t="shared" si="11"/>
        <v>0</v>
      </c>
    </row>
    <row r="131" spans="1:14" ht="24" x14ac:dyDescent="0.2">
      <c r="A131" s="1">
        <v>130</v>
      </c>
      <c r="B131" s="1" t="s">
        <v>70</v>
      </c>
      <c r="C131" s="8">
        <v>1</v>
      </c>
      <c r="D131" s="8" t="s">
        <v>105</v>
      </c>
      <c r="E131" s="1" t="s">
        <v>225</v>
      </c>
      <c r="F131" s="1"/>
      <c r="G131" s="1"/>
      <c r="H131" s="1" t="s">
        <v>714</v>
      </c>
      <c r="I131" s="8"/>
      <c r="J131" s="10"/>
      <c r="K131" s="10"/>
      <c r="L131" s="11">
        <f t="shared" si="9"/>
        <v>0</v>
      </c>
      <c r="M131" s="11">
        <f t="shared" si="10"/>
        <v>0</v>
      </c>
      <c r="N131" s="11">
        <f t="shared" si="11"/>
        <v>0</v>
      </c>
    </row>
    <row r="132" spans="1:14" ht="24" x14ac:dyDescent="0.2">
      <c r="A132" s="1">
        <v>131</v>
      </c>
      <c r="B132" s="1" t="s">
        <v>70</v>
      </c>
      <c r="C132" s="8">
        <v>70</v>
      </c>
      <c r="D132" s="8" t="s">
        <v>11</v>
      </c>
      <c r="E132" s="1" t="s">
        <v>226</v>
      </c>
      <c r="F132" s="1"/>
      <c r="G132" s="1"/>
      <c r="H132" s="1"/>
      <c r="I132" s="8"/>
      <c r="J132" s="10"/>
      <c r="K132" s="10"/>
      <c r="L132" s="11">
        <f t="shared" si="9"/>
        <v>0</v>
      </c>
      <c r="M132" s="11">
        <f t="shared" si="10"/>
        <v>0</v>
      </c>
      <c r="N132" s="11">
        <f t="shared" si="11"/>
        <v>0</v>
      </c>
    </row>
    <row r="133" spans="1:14" ht="36" x14ac:dyDescent="0.2">
      <c r="A133" s="1">
        <v>132</v>
      </c>
      <c r="B133" s="1" t="s">
        <v>71</v>
      </c>
      <c r="C133" s="8">
        <v>1</v>
      </c>
      <c r="D133" s="8" t="s">
        <v>11</v>
      </c>
      <c r="E133" s="1" t="s">
        <v>227</v>
      </c>
      <c r="F133" s="1"/>
      <c r="G133" s="1"/>
      <c r="H133" s="1" t="s">
        <v>715</v>
      </c>
      <c r="I133" s="8"/>
      <c r="J133" s="10"/>
      <c r="K133" s="10"/>
      <c r="L133" s="11">
        <f t="shared" si="9"/>
        <v>0</v>
      </c>
      <c r="M133" s="11">
        <f t="shared" si="10"/>
        <v>0</v>
      </c>
      <c r="N133" s="11">
        <f t="shared" si="11"/>
        <v>0</v>
      </c>
    </row>
    <row r="134" spans="1:14" ht="36" x14ac:dyDescent="0.2">
      <c r="A134" s="1">
        <v>133</v>
      </c>
      <c r="B134" s="1" t="s">
        <v>71</v>
      </c>
      <c r="C134" s="8">
        <v>1</v>
      </c>
      <c r="D134" s="8" t="s">
        <v>11</v>
      </c>
      <c r="E134" s="1" t="s">
        <v>228</v>
      </c>
      <c r="F134" s="1"/>
      <c r="G134" s="1"/>
      <c r="H134" s="1" t="s">
        <v>715</v>
      </c>
      <c r="I134" s="8"/>
      <c r="J134" s="10"/>
      <c r="K134" s="10"/>
      <c r="L134" s="11">
        <f t="shared" si="9"/>
        <v>0</v>
      </c>
      <c r="M134" s="11">
        <f t="shared" si="10"/>
        <v>0</v>
      </c>
      <c r="N134" s="11">
        <f t="shared" si="11"/>
        <v>0</v>
      </c>
    </row>
    <row r="135" spans="1:14" ht="36" x14ac:dyDescent="0.2">
      <c r="A135" s="1">
        <v>134</v>
      </c>
      <c r="B135" s="1" t="s">
        <v>71</v>
      </c>
      <c r="C135" s="8">
        <v>1</v>
      </c>
      <c r="D135" s="8" t="s">
        <v>11</v>
      </c>
      <c r="E135" s="1" t="s">
        <v>229</v>
      </c>
      <c r="F135" s="1"/>
      <c r="G135" s="1"/>
      <c r="H135" s="1" t="s">
        <v>715</v>
      </c>
      <c r="I135" s="8"/>
      <c r="J135" s="10"/>
      <c r="K135" s="10"/>
      <c r="L135" s="11">
        <f t="shared" si="9"/>
        <v>0</v>
      </c>
      <c r="M135" s="11">
        <f t="shared" si="10"/>
        <v>0</v>
      </c>
      <c r="N135" s="11">
        <f t="shared" si="11"/>
        <v>0</v>
      </c>
    </row>
    <row r="136" spans="1:14" ht="36" x14ac:dyDescent="0.2">
      <c r="A136" s="1">
        <v>135</v>
      </c>
      <c r="B136" s="1" t="s">
        <v>71</v>
      </c>
      <c r="C136" s="8">
        <v>1</v>
      </c>
      <c r="D136" s="8" t="s">
        <v>11</v>
      </c>
      <c r="E136" s="1" t="s">
        <v>230</v>
      </c>
      <c r="F136" s="1"/>
      <c r="G136" s="1"/>
      <c r="H136" s="1" t="s">
        <v>715</v>
      </c>
      <c r="I136" s="8"/>
      <c r="J136" s="10"/>
      <c r="K136" s="10"/>
      <c r="L136" s="11">
        <f t="shared" si="9"/>
        <v>0</v>
      </c>
      <c r="M136" s="11">
        <f t="shared" si="10"/>
        <v>0</v>
      </c>
      <c r="N136" s="11">
        <f t="shared" si="11"/>
        <v>0</v>
      </c>
    </row>
    <row r="137" spans="1:14" ht="24" x14ac:dyDescent="0.2">
      <c r="A137" s="1">
        <v>136</v>
      </c>
      <c r="B137" s="1" t="s">
        <v>70</v>
      </c>
      <c r="C137" s="8">
        <v>5</v>
      </c>
      <c r="D137" s="8" t="s">
        <v>107</v>
      </c>
      <c r="E137" s="1" t="s">
        <v>231</v>
      </c>
      <c r="F137" s="1"/>
      <c r="G137" s="1"/>
      <c r="H137" s="1"/>
      <c r="I137" s="8"/>
      <c r="J137" s="10"/>
      <c r="K137" s="10"/>
      <c r="L137" s="11">
        <f t="shared" si="9"/>
        <v>0</v>
      </c>
      <c r="M137" s="11">
        <f t="shared" si="10"/>
        <v>0</v>
      </c>
      <c r="N137" s="11">
        <f t="shared" si="11"/>
        <v>0</v>
      </c>
    </row>
    <row r="138" spans="1:14" ht="24" x14ac:dyDescent="0.2">
      <c r="A138" s="1">
        <v>137</v>
      </c>
      <c r="B138" s="1" t="s">
        <v>70</v>
      </c>
      <c r="C138" s="8">
        <v>5</v>
      </c>
      <c r="D138" s="8" t="s">
        <v>107</v>
      </c>
      <c r="E138" s="1" t="s">
        <v>232</v>
      </c>
      <c r="F138" s="1"/>
      <c r="G138" s="1"/>
      <c r="H138" s="1"/>
      <c r="I138" s="8"/>
      <c r="J138" s="10"/>
      <c r="K138" s="10"/>
      <c r="L138" s="11">
        <f t="shared" si="9"/>
        <v>0</v>
      </c>
      <c r="M138" s="11">
        <f t="shared" si="10"/>
        <v>0</v>
      </c>
      <c r="N138" s="11">
        <f t="shared" si="11"/>
        <v>0</v>
      </c>
    </row>
    <row r="139" spans="1:14" ht="24" x14ac:dyDescent="0.2">
      <c r="A139" s="1">
        <v>138</v>
      </c>
      <c r="B139" s="1" t="s">
        <v>70</v>
      </c>
      <c r="C139" s="8">
        <v>2</v>
      </c>
      <c r="D139" s="8" t="s">
        <v>105</v>
      </c>
      <c r="E139" s="1" t="s">
        <v>233</v>
      </c>
      <c r="F139" s="1"/>
      <c r="G139" s="1"/>
      <c r="H139" s="1"/>
      <c r="I139" s="8"/>
      <c r="J139" s="10"/>
      <c r="K139" s="10"/>
      <c r="L139" s="11">
        <f t="shared" si="9"/>
        <v>0</v>
      </c>
      <c r="M139" s="11">
        <f t="shared" si="10"/>
        <v>0</v>
      </c>
      <c r="N139" s="11">
        <f t="shared" si="11"/>
        <v>0</v>
      </c>
    </row>
    <row r="140" spans="1:14" ht="24" x14ac:dyDescent="0.2">
      <c r="A140" s="1">
        <v>139</v>
      </c>
      <c r="B140" s="1" t="s">
        <v>70</v>
      </c>
      <c r="C140" s="8">
        <v>4</v>
      </c>
      <c r="D140" s="8" t="s">
        <v>154</v>
      </c>
      <c r="E140" s="1" t="s">
        <v>234</v>
      </c>
      <c r="F140" s="1"/>
      <c r="G140" s="1"/>
      <c r="H140" s="1"/>
      <c r="I140" s="8"/>
      <c r="J140" s="10"/>
      <c r="K140" s="10"/>
      <c r="L140" s="11">
        <f t="shared" si="9"/>
        <v>0</v>
      </c>
      <c r="M140" s="11">
        <f t="shared" si="10"/>
        <v>0</v>
      </c>
      <c r="N140" s="11">
        <f t="shared" si="11"/>
        <v>0</v>
      </c>
    </row>
    <row r="141" spans="1:14" ht="24" x14ac:dyDescent="0.2">
      <c r="A141" s="1">
        <v>140</v>
      </c>
      <c r="B141" s="1" t="s">
        <v>70</v>
      </c>
      <c r="C141" s="8">
        <v>8</v>
      </c>
      <c r="D141" s="8" t="s">
        <v>105</v>
      </c>
      <c r="E141" s="1" t="s">
        <v>235</v>
      </c>
      <c r="F141" s="1"/>
      <c r="G141" s="1"/>
      <c r="H141" s="1"/>
      <c r="I141" s="8"/>
      <c r="J141" s="10"/>
      <c r="K141" s="10"/>
      <c r="L141" s="11">
        <f t="shared" si="9"/>
        <v>0</v>
      </c>
      <c r="M141" s="11">
        <f t="shared" si="10"/>
        <v>0</v>
      </c>
      <c r="N141" s="11">
        <f t="shared" si="11"/>
        <v>0</v>
      </c>
    </row>
    <row r="142" spans="1:14" ht="24" x14ac:dyDescent="0.2">
      <c r="A142" s="1">
        <v>141</v>
      </c>
      <c r="B142" s="1" t="s">
        <v>70</v>
      </c>
      <c r="C142" s="8">
        <v>1</v>
      </c>
      <c r="D142" s="8" t="s">
        <v>105</v>
      </c>
      <c r="E142" s="1" t="s">
        <v>236</v>
      </c>
      <c r="F142" s="1"/>
      <c r="G142" s="1"/>
      <c r="H142" s="1"/>
      <c r="I142" s="8"/>
      <c r="J142" s="10"/>
      <c r="K142" s="10"/>
      <c r="L142" s="11">
        <f t="shared" si="9"/>
        <v>0</v>
      </c>
      <c r="M142" s="11">
        <f t="shared" si="10"/>
        <v>0</v>
      </c>
      <c r="N142" s="11">
        <f t="shared" si="11"/>
        <v>0</v>
      </c>
    </row>
    <row r="143" spans="1:14" ht="24" x14ac:dyDescent="0.2">
      <c r="A143" s="1">
        <v>142</v>
      </c>
      <c r="B143" s="1" t="s">
        <v>70</v>
      </c>
      <c r="C143" s="8">
        <v>50</v>
      </c>
      <c r="D143" s="8" t="s">
        <v>11</v>
      </c>
      <c r="E143" s="1" t="s">
        <v>237</v>
      </c>
      <c r="F143" s="1"/>
      <c r="G143" s="1"/>
      <c r="H143" s="1"/>
      <c r="I143" s="8"/>
      <c r="J143" s="10"/>
      <c r="K143" s="10"/>
      <c r="L143" s="11">
        <f t="shared" si="9"/>
        <v>0</v>
      </c>
      <c r="M143" s="11">
        <f t="shared" si="10"/>
        <v>0</v>
      </c>
      <c r="N143" s="11">
        <f t="shared" si="11"/>
        <v>0</v>
      </c>
    </row>
    <row r="144" spans="1:14" ht="27" customHeight="1" x14ac:dyDescent="0.2">
      <c r="A144" s="1">
        <v>143</v>
      </c>
      <c r="B144" s="1" t="s">
        <v>70</v>
      </c>
      <c r="C144" s="8">
        <v>150</v>
      </c>
      <c r="D144" s="8" t="s">
        <v>11</v>
      </c>
      <c r="E144" s="1" t="s">
        <v>238</v>
      </c>
      <c r="F144" s="1"/>
      <c r="G144" s="1"/>
      <c r="H144" s="1"/>
      <c r="I144" s="8"/>
      <c r="J144" s="10"/>
      <c r="K144" s="10"/>
      <c r="L144" s="11">
        <f t="shared" si="9"/>
        <v>0</v>
      </c>
      <c r="M144" s="11">
        <f t="shared" si="10"/>
        <v>0</v>
      </c>
      <c r="N144" s="11">
        <f t="shared" si="11"/>
        <v>0</v>
      </c>
    </row>
    <row r="145" spans="1:14" ht="24" x14ac:dyDescent="0.2">
      <c r="A145" s="1">
        <v>144</v>
      </c>
      <c r="B145" s="1" t="s">
        <v>70</v>
      </c>
      <c r="C145" s="8">
        <v>10</v>
      </c>
      <c r="D145" s="8" t="s">
        <v>105</v>
      </c>
      <c r="E145" s="1" t="s">
        <v>239</v>
      </c>
      <c r="F145" s="1"/>
      <c r="G145" s="1"/>
      <c r="H145" s="1"/>
      <c r="I145" s="8"/>
      <c r="J145" s="10"/>
      <c r="K145" s="10"/>
      <c r="L145" s="11">
        <f t="shared" si="9"/>
        <v>0</v>
      </c>
      <c r="M145" s="11">
        <f t="shared" si="10"/>
        <v>0</v>
      </c>
      <c r="N145" s="11">
        <f t="shared" si="11"/>
        <v>0</v>
      </c>
    </row>
    <row r="146" spans="1:14" ht="24" x14ac:dyDescent="0.2">
      <c r="A146" s="1">
        <v>145</v>
      </c>
      <c r="B146" s="1" t="s">
        <v>70</v>
      </c>
      <c r="C146" s="8">
        <v>10</v>
      </c>
      <c r="D146" s="8" t="s">
        <v>105</v>
      </c>
      <c r="E146" s="1" t="s">
        <v>240</v>
      </c>
      <c r="F146" s="1"/>
      <c r="G146" s="1"/>
      <c r="H146" s="1"/>
      <c r="I146" s="8"/>
      <c r="J146" s="10"/>
      <c r="K146" s="10"/>
      <c r="L146" s="11">
        <f t="shared" si="9"/>
        <v>0</v>
      </c>
      <c r="M146" s="11">
        <f t="shared" si="10"/>
        <v>0</v>
      </c>
      <c r="N146" s="11">
        <f t="shared" si="11"/>
        <v>0</v>
      </c>
    </row>
    <row r="147" spans="1:14" ht="24" x14ac:dyDescent="0.2">
      <c r="A147" s="1">
        <v>146</v>
      </c>
      <c r="B147" s="1" t="s">
        <v>70</v>
      </c>
      <c r="C147" s="8">
        <v>10</v>
      </c>
      <c r="D147" s="8" t="s">
        <v>105</v>
      </c>
      <c r="E147" s="1" t="s">
        <v>241</v>
      </c>
      <c r="F147" s="1"/>
      <c r="G147" s="1"/>
      <c r="H147" s="1"/>
      <c r="I147" s="8"/>
      <c r="J147" s="10"/>
      <c r="K147" s="10"/>
      <c r="L147" s="11">
        <f t="shared" si="9"/>
        <v>0</v>
      </c>
      <c r="M147" s="11">
        <f t="shared" si="10"/>
        <v>0</v>
      </c>
      <c r="N147" s="11">
        <f t="shared" si="11"/>
        <v>0</v>
      </c>
    </row>
    <row r="148" spans="1:14" ht="27.75" customHeight="1" x14ac:dyDescent="0.2">
      <c r="A148" s="1">
        <v>147</v>
      </c>
      <c r="B148" s="1" t="s">
        <v>70</v>
      </c>
      <c r="C148" s="8">
        <v>10</v>
      </c>
      <c r="D148" s="8" t="s">
        <v>11</v>
      </c>
      <c r="E148" s="1" t="s">
        <v>242</v>
      </c>
      <c r="F148" s="1"/>
      <c r="G148" s="1"/>
      <c r="H148" s="1"/>
      <c r="I148" s="8"/>
      <c r="J148" s="10"/>
      <c r="K148" s="10"/>
      <c r="L148" s="11">
        <f t="shared" si="9"/>
        <v>0</v>
      </c>
      <c r="M148" s="11">
        <f t="shared" si="10"/>
        <v>0</v>
      </c>
      <c r="N148" s="11">
        <f t="shared" si="11"/>
        <v>0</v>
      </c>
    </row>
    <row r="149" spans="1:14" ht="24" x14ac:dyDescent="0.2">
      <c r="A149" s="1">
        <v>148</v>
      </c>
      <c r="B149" s="1" t="s">
        <v>70</v>
      </c>
      <c r="C149" s="8">
        <v>10</v>
      </c>
      <c r="D149" s="8" t="s">
        <v>11</v>
      </c>
      <c r="E149" s="1" t="s">
        <v>243</v>
      </c>
      <c r="F149" s="1"/>
      <c r="G149" s="1"/>
      <c r="H149" s="1"/>
      <c r="I149" s="8"/>
      <c r="J149" s="10"/>
      <c r="K149" s="10"/>
      <c r="L149" s="11">
        <f t="shared" si="9"/>
        <v>0</v>
      </c>
      <c r="M149" s="11">
        <f t="shared" si="10"/>
        <v>0</v>
      </c>
      <c r="N149" s="11">
        <f t="shared" si="11"/>
        <v>0</v>
      </c>
    </row>
    <row r="150" spans="1:14" ht="24" x14ac:dyDescent="0.2">
      <c r="A150" s="1">
        <v>149</v>
      </c>
      <c r="B150" s="1" t="s">
        <v>70</v>
      </c>
      <c r="C150" s="8">
        <v>60</v>
      </c>
      <c r="D150" s="8" t="s">
        <v>11</v>
      </c>
      <c r="E150" s="1" t="s">
        <v>244</v>
      </c>
      <c r="F150" s="1"/>
      <c r="G150" s="1"/>
      <c r="H150" s="1"/>
      <c r="I150" s="8"/>
      <c r="J150" s="10"/>
      <c r="K150" s="10"/>
      <c r="L150" s="11">
        <f t="shared" si="9"/>
        <v>0</v>
      </c>
      <c r="M150" s="11">
        <f t="shared" si="10"/>
        <v>0</v>
      </c>
      <c r="N150" s="11">
        <f t="shared" si="11"/>
        <v>0</v>
      </c>
    </row>
    <row r="151" spans="1:14" ht="24" x14ac:dyDescent="0.2">
      <c r="A151" s="1">
        <v>150</v>
      </c>
      <c r="B151" s="1" t="s">
        <v>70</v>
      </c>
      <c r="C151" s="8">
        <v>3</v>
      </c>
      <c r="D151" s="8" t="s">
        <v>105</v>
      </c>
      <c r="E151" s="1" t="s">
        <v>245</v>
      </c>
      <c r="F151" s="1"/>
      <c r="G151" s="1"/>
      <c r="H151" s="1"/>
      <c r="I151" s="8"/>
      <c r="J151" s="10"/>
      <c r="K151" s="10"/>
      <c r="L151" s="11">
        <f t="shared" si="9"/>
        <v>0</v>
      </c>
      <c r="M151" s="11">
        <f t="shared" si="10"/>
        <v>0</v>
      </c>
      <c r="N151" s="11">
        <f t="shared" si="11"/>
        <v>0</v>
      </c>
    </row>
    <row r="152" spans="1:14" ht="24" x14ac:dyDescent="0.2">
      <c r="A152" s="1">
        <v>151</v>
      </c>
      <c r="B152" s="1" t="s">
        <v>70</v>
      </c>
      <c r="C152" s="8">
        <v>10</v>
      </c>
      <c r="D152" s="8" t="s">
        <v>105</v>
      </c>
      <c r="E152" s="1" t="s">
        <v>246</v>
      </c>
      <c r="F152" s="1"/>
      <c r="G152" s="1"/>
      <c r="H152" s="1"/>
      <c r="I152" s="8"/>
      <c r="J152" s="10"/>
      <c r="K152" s="10"/>
      <c r="L152" s="11">
        <f t="shared" si="9"/>
        <v>0</v>
      </c>
      <c r="M152" s="11">
        <f t="shared" si="10"/>
        <v>0</v>
      </c>
      <c r="N152" s="11">
        <f t="shared" si="11"/>
        <v>0</v>
      </c>
    </row>
    <row r="153" spans="1:14" ht="24" x14ac:dyDescent="0.2">
      <c r="A153" s="1">
        <v>152</v>
      </c>
      <c r="B153" s="1" t="s">
        <v>70</v>
      </c>
      <c r="C153" s="8">
        <v>3</v>
      </c>
      <c r="D153" s="8" t="s">
        <v>154</v>
      </c>
      <c r="E153" s="1" t="s">
        <v>247</v>
      </c>
      <c r="F153" s="1"/>
      <c r="G153" s="1"/>
      <c r="H153" s="1"/>
      <c r="I153" s="8"/>
      <c r="J153" s="10"/>
      <c r="K153" s="10"/>
      <c r="L153" s="11">
        <f t="shared" si="9"/>
        <v>0</v>
      </c>
      <c r="M153" s="11">
        <f t="shared" si="10"/>
        <v>0</v>
      </c>
      <c r="N153" s="11">
        <f t="shared" si="11"/>
        <v>0</v>
      </c>
    </row>
    <row r="154" spans="1:14" ht="24" x14ac:dyDescent="0.2">
      <c r="A154" s="1">
        <v>153</v>
      </c>
      <c r="B154" s="1" t="s">
        <v>70</v>
      </c>
      <c r="C154" s="8">
        <v>100</v>
      </c>
      <c r="D154" s="8" t="s">
        <v>11</v>
      </c>
      <c r="E154" s="1" t="s">
        <v>248</v>
      </c>
      <c r="F154" s="1"/>
      <c r="G154" s="1"/>
      <c r="H154" s="1"/>
      <c r="I154" s="8"/>
      <c r="J154" s="10"/>
      <c r="K154" s="10"/>
      <c r="L154" s="11">
        <f t="shared" si="9"/>
        <v>0</v>
      </c>
      <c r="M154" s="11">
        <f t="shared" si="10"/>
        <v>0</v>
      </c>
      <c r="N154" s="11">
        <f t="shared" si="11"/>
        <v>0</v>
      </c>
    </row>
    <row r="155" spans="1:14" ht="30.75" customHeight="1" x14ac:dyDescent="0.2">
      <c r="A155" s="1">
        <v>154</v>
      </c>
      <c r="B155" s="1" t="s">
        <v>70</v>
      </c>
      <c r="C155" s="8">
        <v>150</v>
      </c>
      <c r="D155" s="8" t="s">
        <v>11</v>
      </c>
      <c r="E155" s="1" t="s">
        <v>249</v>
      </c>
      <c r="F155" s="1"/>
      <c r="G155" s="1"/>
      <c r="H155" s="1"/>
      <c r="I155" s="8"/>
      <c r="J155" s="10"/>
      <c r="K155" s="10"/>
      <c r="L155" s="11">
        <f t="shared" si="9"/>
        <v>0</v>
      </c>
      <c r="M155" s="11">
        <f t="shared" si="10"/>
        <v>0</v>
      </c>
      <c r="N155" s="11">
        <f t="shared" si="11"/>
        <v>0</v>
      </c>
    </row>
    <row r="156" spans="1:14" ht="48" x14ac:dyDescent="0.2">
      <c r="A156" s="1">
        <v>155</v>
      </c>
      <c r="B156" s="1" t="s">
        <v>72</v>
      </c>
      <c r="C156" s="8">
        <v>2</v>
      </c>
      <c r="D156" s="8" t="s">
        <v>11</v>
      </c>
      <c r="E156" s="1" t="s">
        <v>250</v>
      </c>
      <c r="F156" s="1" t="s">
        <v>716</v>
      </c>
      <c r="G156" s="1"/>
      <c r="H156" s="1"/>
      <c r="I156" s="8"/>
      <c r="J156" s="10"/>
      <c r="K156" s="10"/>
      <c r="L156" s="11">
        <f t="shared" si="9"/>
        <v>0</v>
      </c>
      <c r="M156" s="11">
        <f t="shared" si="10"/>
        <v>0</v>
      </c>
      <c r="N156" s="11">
        <f t="shared" si="11"/>
        <v>0</v>
      </c>
    </row>
    <row r="157" spans="1:14" ht="48" x14ac:dyDescent="0.2">
      <c r="A157" s="1">
        <v>156</v>
      </c>
      <c r="B157" s="1" t="s">
        <v>72</v>
      </c>
      <c r="C157" s="8">
        <v>2</v>
      </c>
      <c r="D157" s="8" t="s">
        <v>11</v>
      </c>
      <c r="E157" s="1" t="s">
        <v>251</v>
      </c>
      <c r="F157" s="1" t="s">
        <v>717</v>
      </c>
      <c r="G157" s="1"/>
      <c r="H157" s="1"/>
      <c r="I157" s="8"/>
      <c r="J157" s="10"/>
      <c r="K157" s="10"/>
      <c r="L157" s="11">
        <f t="shared" si="9"/>
        <v>0</v>
      </c>
      <c r="M157" s="11">
        <f t="shared" si="10"/>
        <v>0</v>
      </c>
      <c r="N157" s="11">
        <f t="shared" si="11"/>
        <v>0</v>
      </c>
    </row>
    <row r="158" spans="1:14" ht="48" x14ac:dyDescent="0.2">
      <c r="A158" s="1">
        <v>157</v>
      </c>
      <c r="B158" s="1" t="s">
        <v>72</v>
      </c>
      <c r="C158" s="8">
        <v>1</v>
      </c>
      <c r="D158" s="8" t="s">
        <v>11</v>
      </c>
      <c r="E158" s="1" t="s">
        <v>252</v>
      </c>
      <c r="F158" s="1" t="s">
        <v>718</v>
      </c>
      <c r="G158" s="1"/>
      <c r="H158" s="1" t="s">
        <v>637</v>
      </c>
      <c r="I158" s="8"/>
      <c r="J158" s="10"/>
      <c r="K158" s="10"/>
      <c r="L158" s="11">
        <f t="shared" si="9"/>
        <v>0</v>
      </c>
      <c r="M158" s="11">
        <f t="shared" si="10"/>
        <v>0</v>
      </c>
      <c r="N158" s="11">
        <f t="shared" si="11"/>
        <v>0</v>
      </c>
    </row>
    <row r="159" spans="1:14" ht="48" x14ac:dyDescent="0.2">
      <c r="A159" s="1">
        <v>158</v>
      </c>
      <c r="B159" s="1" t="s">
        <v>72</v>
      </c>
      <c r="C159" s="8">
        <v>4</v>
      </c>
      <c r="D159" s="8" t="s">
        <v>11</v>
      </c>
      <c r="E159" s="1" t="s">
        <v>253</v>
      </c>
      <c r="F159" s="1" t="s">
        <v>719</v>
      </c>
      <c r="G159" s="1"/>
      <c r="H159" s="1" t="s">
        <v>680</v>
      </c>
      <c r="I159" s="8" t="s">
        <v>720</v>
      </c>
      <c r="J159" s="10"/>
      <c r="K159" s="10"/>
      <c r="L159" s="11">
        <f t="shared" si="9"/>
        <v>0</v>
      </c>
      <c r="M159" s="11">
        <f t="shared" si="10"/>
        <v>0</v>
      </c>
      <c r="N159" s="11">
        <f t="shared" si="11"/>
        <v>0</v>
      </c>
    </row>
    <row r="160" spans="1:14" ht="48" x14ac:dyDescent="0.2">
      <c r="A160" s="1">
        <v>159</v>
      </c>
      <c r="B160" s="1" t="s">
        <v>72</v>
      </c>
      <c r="C160" s="8">
        <v>1</v>
      </c>
      <c r="D160" s="8" t="s">
        <v>11</v>
      </c>
      <c r="E160" s="1" t="s">
        <v>254</v>
      </c>
      <c r="F160" s="1" t="s">
        <v>721</v>
      </c>
      <c r="G160" s="1"/>
      <c r="H160" s="1" t="s">
        <v>722</v>
      </c>
      <c r="I160" s="8" t="s">
        <v>720</v>
      </c>
      <c r="J160" s="10"/>
      <c r="K160" s="10"/>
      <c r="L160" s="11">
        <f t="shared" si="9"/>
        <v>0</v>
      </c>
      <c r="M160" s="11">
        <f t="shared" si="10"/>
        <v>0</v>
      </c>
      <c r="N160" s="11">
        <f t="shared" si="11"/>
        <v>0</v>
      </c>
    </row>
    <row r="161" spans="1:14" ht="36" x14ac:dyDescent="0.2">
      <c r="A161" s="1">
        <v>160</v>
      </c>
      <c r="B161" s="1" t="s">
        <v>73</v>
      </c>
      <c r="C161" s="8">
        <v>1</v>
      </c>
      <c r="D161" s="8" t="s">
        <v>11</v>
      </c>
      <c r="E161" s="1" t="s">
        <v>255</v>
      </c>
      <c r="F161" s="1"/>
      <c r="G161" s="1"/>
      <c r="H161" s="1" t="s">
        <v>641</v>
      </c>
      <c r="I161" s="8"/>
      <c r="J161" s="10"/>
      <c r="K161" s="10"/>
      <c r="L161" s="11">
        <f t="shared" si="9"/>
        <v>0</v>
      </c>
      <c r="M161" s="11">
        <f t="shared" si="10"/>
        <v>0</v>
      </c>
      <c r="N161" s="11">
        <f t="shared" si="11"/>
        <v>0</v>
      </c>
    </row>
    <row r="162" spans="1:14" ht="36" x14ac:dyDescent="0.2">
      <c r="A162" s="1">
        <v>161</v>
      </c>
      <c r="B162" s="1" t="s">
        <v>73</v>
      </c>
      <c r="C162" s="8">
        <v>1</v>
      </c>
      <c r="D162" s="8" t="s">
        <v>256</v>
      </c>
      <c r="E162" s="1" t="s">
        <v>257</v>
      </c>
      <c r="F162" s="1"/>
      <c r="G162" s="1"/>
      <c r="H162" s="1" t="s">
        <v>723</v>
      </c>
      <c r="I162" s="8"/>
      <c r="J162" s="10"/>
      <c r="K162" s="10"/>
      <c r="L162" s="11">
        <f t="shared" si="9"/>
        <v>0</v>
      </c>
      <c r="M162" s="11">
        <f t="shared" si="10"/>
        <v>0</v>
      </c>
      <c r="N162" s="11">
        <f t="shared" si="11"/>
        <v>0</v>
      </c>
    </row>
    <row r="163" spans="1:14" ht="36" x14ac:dyDescent="0.2">
      <c r="A163" s="1">
        <v>162</v>
      </c>
      <c r="B163" s="1" t="s">
        <v>73</v>
      </c>
      <c r="C163" s="8">
        <v>1</v>
      </c>
      <c r="D163" s="8" t="s">
        <v>11</v>
      </c>
      <c r="E163" s="1" t="s">
        <v>258</v>
      </c>
      <c r="F163" s="1"/>
      <c r="G163" s="1"/>
      <c r="H163" s="1" t="s">
        <v>724</v>
      </c>
      <c r="I163" s="8"/>
      <c r="J163" s="10"/>
      <c r="K163" s="10"/>
      <c r="L163" s="11">
        <f t="shared" si="9"/>
        <v>0</v>
      </c>
      <c r="M163" s="11">
        <f t="shared" si="10"/>
        <v>0</v>
      </c>
      <c r="N163" s="11">
        <f t="shared" si="11"/>
        <v>0</v>
      </c>
    </row>
    <row r="164" spans="1:14" ht="36" x14ac:dyDescent="0.2">
      <c r="A164" s="1">
        <v>163</v>
      </c>
      <c r="B164" s="1" t="s">
        <v>73</v>
      </c>
      <c r="C164" s="8">
        <v>1</v>
      </c>
      <c r="D164" s="8" t="s">
        <v>11</v>
      </c>
      <c r="E164" s="1" t="s">
        <v>259</v>
      </c>
      <c r="F164" s="1"/>
      <c r="G164" s="1"/>
      <c r="H164" s="1" t="s">
        <v>724</v>
      </c>
      <c r="I164" s="8"/>
      <c r="J164" s="10"/>
      <c r="K164" s="10"/>
      <c r="L164" s="11">
        <f t="shared" si="9"/>
        <v>0</v>
      </c>
      <c r="M164" s="11">
        <f t="shared" si="10"/>
        <v>0</v>
      </c>
      <c r="N164" s="11">
        <f t="shared" si="11"/>
        <v>0</v>
      </c>
    </row>
    <row r="165" spans="1:14" ht="36" x14ac:dyDescent="0.2">
      <c r="A165" s="1">
        <v>164</v>
      </c>
      <c r="B165" s="1" t="s">
        <v>73</v>
      </c>
      <c r="C165" s="8">
        <v>1</v>
      </c>
      <c r="D165" s="8" t="s">
        <v>11</v>
      </c>
      <c r="E165" s="1" t="s">
        <v>260</v>
      </c>
      <c r="F165" s="1"/>
      <c r="G165" s="1"/>
      <c r="H165" s="1" t="s">
        <v>725</v>
      </c>
      <c r="I165" s="8"/>
      <c r="J165" s="10"/>
      <c r="K165" s="10"/>
      <c r="L165" s="11">
        <f t="shared" si="9"/>
        <v>0</v>
      </c>
      <c r="M165" s="11">
        <f t="shared" si="10"/>
        <v>0</v>
      </c>
      <c r="N165" s="11">
        <f t="shared" si="11"/>
        <v>0</v>
      </c>
    </row>
    <row r="166" spans="1:14" ht="36" x14ac:dyDescent="0.2">
      <c r="A166" s="1">
        <v>165</v>
      </c>
      <c r="B166" s="1" t="s">
        <v>73</v>
      </c>
      <c r="C166" s="8">
        <v>1</v>
      </c>
      <c r="D166" s="8" t="s">
        <v>11</v>
      </c>
      <c r="E166" s="1" t="s">
        <v>261</v>
      </c>
      <c r="F166" s="1"/>
      <c r="G166" s="1"/>
      <c r="H166" s="1" t="s">
        <v>724</v>
      </c>
      <c r="I166" s="8"/>
      <c r="J166" s="10"/>
      <c r="K166" s="10"/>
      <c r="L166" s="11">
        <f t="shared" si="9"/>
        <v>0</v>
      </c>
      <c r="M166" s="11">
        <f t="shared" si="10"/>
        <v>0</v>
      </c>
      <c r="N166" s="11">
        <f t="shared" si="11"/>
        <v>0</v>
      </c>
    </row>
    <row r="167" spans="1:14" ht="36" x14ac:dyDescent="0.2">
      <c r="A167" s="1">
        <v>166</v>
      </c>
      <c r="B167" s="1" t="s">
        <v>73</v>
      </c>
      <c r="C167" s="8">
        <v>1</v>
      </c>
      <c r="D167" s="8" t="s">
        <v>11</v>
      </c>
      <c r="E167" s="1" t="s">
        <v>262</v>
      </c>
      <c r="F167" s="1"/>
      <c r="G167" s="1"/>
      <c r="H167" s="1" t="s">
        <v>667</v>
      </c>
      <c r="I167" s="8"/>
      <c r="J167" s="10"/>
      <c r="K167" s="10"/>
      <c r="L167" s="11">
        <f t="shared" si="9"/>
        <v>0</v>
      </c>
      <c r="M167" s="11">
        <f t="shared" si="10"/>
        <v>0</v>
      </c>
      <c r="N167" s="11">
        <f t="shared" si="11"/>
        <v>0</v>
      </c>
    </row>
    <row r="168" spans="1:14" ht="36" x14ac:dyDescent="0.2">
      <c r="A168" s="1">
        <v>167</v>
      </c>
      <c r="B168" s="1" t="s">
        <v>73</v>
      </c>
      <c r="C168" s="8">
        <v>1</v>
      </c>
      <c r="D168" s="8" t="s">
        <v>11</v>
      </c>
      <c r="E168" s="1" t="s">
        <v>263</v>
      </c>
      <c r="F168" s="1"/>
      <c r="G168" s="1"/>
      <c r="H168" s="1" t="s">
        <v>724</v>
      </c>
      <c r="I168" s="8"/>
      <c r="J168" s="10"/>
      <c r="K168" s="10"/>
      <c r="L168" s="11">
        <f t="shared" si="9"/>
        <v>0</v>
      </c>
      <c r="M168" s="11">
        <f t="shared" si="10"/>
        <v>0</v>
      </c>
      <c r="N168" s="11">
        <f t="shared" si="11"/>
        <v>0</v>
      </c>
    </row>
    <row r="169" spans="1:14" ht="36" x14ac:dyDescent="0.2">
      <c r="A169" s="1">
        <v>168</v>
      </c>
      <c r="B169" s="1" t="s">
        <v>73</v>
      </c>
      <c r="C169" s="8">
        <v>1</v>
      </c>
      <c r="D169" s="8" t="s">
        <v>11</v>
      </c>
      <c r="E169" s="1" t="s">
        <v>264</v>
      </c>
      <c r="F169" s="1"/>
      <c r="G169" s="1"/>
      <c r="H169" s="1" t="s">
        <v>724</v>
      </c>
      <c r="I169" s="8"/>
      <c r="J169" s="10"/>
      <c r="K169" s="10"/>
      <c r="L169" s="11">
        <f t="shared" si="9"/>
        <v>0</v>
      </c>
      <c r="M169" s="11">
        <f t="shared" si="10"/>
        <v>0</v>
      </c>
      <c r="N169" s="11">
        <f t="shared" si="11"/>
        <v>0</v>
      </c>
    </row>
    <row r="170" spans="1:14" ht="36" x14ac:dyDescent="0.2">
      <c r="A170" s="1">
        <v>169</v>
      </c>
      <c r="B170" s="1" t="s">
        <v>73</v>
      </c>
      <c r="C170" s="8">
        <v>1</v>
      </c>
      <c r="D170" s="8" t="s">
        <v>11</v>
      </c>
      <c r="E170" s="1" t="s">
        <v>265</v>
      </c>
      <c r="F170" s="1"/>
      <c r="G170" s="1"/>
      <c r="H170" s="1" t="s">
        <v>726</v>
      </c>
      <c r="I170" s="8"/>
      <c r="J170" s="10"/>
      <c r="K170" s="10"/>
      <c r="L170" s="11">
        <f t="shared" si="9"/>
        <v>0</v>
      </c>
      <c r="M170" s="11">
        <f t="shared" si="10"/>
        <v>0</v>
      </c>
      <c r="N170" s="11">
        <f t="shared" si="11"/>
        <v>0</v>
      </c>
    </row>
    <row r="171" spans="1:14" ht="36" x14ac:dyDescent="0.2">
      <c r="A171" s="1">
        <v>170</v>
      </c>
      <c r="B171" s="1" t="s">
        <v>73</v>
      </c>
      <c r="C171" s="8">
        <v>1</v>
      </c>
      <c r="D171" s="8" t="s">
        <v>11</v>
      </c>
      <c r="E171" s="1" t="s">
        <v>266</v>
      </c>
      <c r="F171" s="1"/>
      <c r="G171" s="1"/>
      <c r="H171" s="1" t="s">
        <v>727</v>
      </c>
      <c r="I171" s="8"/>
      <c r="J171" s="10"/>
      <c r="K171" s="10"/>
      <c r="L171" s="11">
        <f t="shared" si="9"/>
        <v>0</v>
      </c>
      <c r="M171" s="11">
        <f t="shared" si="10"/>
        <v>0</v>
      </c>
      <c r="N171" s="11">
        <f t="shared" si="11"/>
        <v>0</v>
      </c>
    </row>
    <row r="172" spans="1:14" ht="36" x14ac:dyDescent="0.2">
      <c r="A172" s="1">
        <v>171</v>
      </c>
      <c r="B172" s="1" t="s">
        <v>73</v>
      </c>
      <c r="C172" s="8">
        <v>1</v>
      </c>
      <c r="D172" s="8" t="s">
        <v>11</v>
      </c>
      <c r="E172" s="1" t="s">
        <v>267</v>
      </c>
      <c r="F172" s="1"/>
      <c r="G172" s="1"/>
      <c r="H172" s="1" t="s">
        <v>728</v>
      </c>
      <c r="I172" s="8"/>
      <c r="J172" s="10"/>
      <c r="K172" s="10"/>
      <c r="L172" s="11">
        <f t="shared" si="9"/>
        <v>0</v>
      </c>
      <c r="M172" s="11">
        <f t="shared" si="10"/>
        <v>0</v>
      </c>
      <c r="N172" s="11">
        <f t="shared" si="11"/>
        <v>0</v>
      </c>
    </row>
    <row r="173" spans="1:14" ht="36" x14ac:dyDescent="0.2">
      <c r="A173" s="1">
        <v>172</v>
      </c>
      <c r="B173" s="1" t="s">
        <v>73</v>
      </c>
      <c r="C173" s="8">
        <v>1</v>
      </c>
      <c r="D173" s="8" t="s">
        <v>11</v>
      </c>
      <c r="E173" s="1" t="s">
        <v>268</v>
      </c>
      <c r="F173" s="1"/>
      <c r="G173" s="1"/>
      <c r="H173" s="1" t="s">
        <v>724</v>
      </c>
      <c r="I173" s="8"/>
      <c r="J173" s="10"/>
      <c r="K173" s="10"/>
      <c r="L173" s="11">
        <f t="shared" si="9"/>
        <v>0</v>
      </c>
      <c r="M173" s="11">
        <f t="shared" si="10"/>
        <v>0</v>
      </c>
      <c r="N173" s="11">
        <f t="shared" si="11"/>
        <v>0</v>
      </c>
    </row>
    <row r="174" spans="1:14" ht="48" x14ac:dyDescent="0.2">
      <c r="A174" s="1">
        <v>173</v>
      </c>
      <c r="B174" s="1" t="s">
        <v>23</v>
      </c>
      <c r="C174" s="8">
        <v>1</v>
      </c>
      <c r="D174" s="8" t="s">
        <v>11</v>
      </c>
      <c r="E174" s="1" t="s">
        <v>269</v>
      </c>
      <c r="F174" s="1"/>
      <c r="G174" s="1"/>
      <c r="H174" s="1"/>
      <c r="I174" s="8"/>
      <c r="J174" s="10"/>
      <c r="K174" s="10"/>
      <c r="L174" s="11">
        <f t="shared" si="9"/>
        <v>0</v>
      </c>
      <c r="M174" s="11">
        <f t="shared" si="10"/>
        <v>0</v>
      </c>
      <c r="N174" s="11">
        <f t="shared" si="11"/>
        <v>0</v>
      </c>
    </row>
    <row r="175" spans="1:14" ht="48" x14ac:dyDescent="0.2">
      <c r="A175" s="1">
        <v>174</v>
      </c>
      <c r="B175" s="1" t="s">
        <v>23</v>
      </c>
      <c r="C175" s="8">
        <v>1</v>
      </c>
      <c r="D175" s="8" t="s">
        <v>11</v>
      </c>
      <c r="E175" s="1" t="s">
        <v>270</v>
      </c>
      <c r="F175" s="1"/>
      <c r="G175" s="1"/>
      <c r="H175" s="1"/>
      <c r="I175" s="8"/>
      <c r="J175" s="10"/>
      <c r="K175" s="10"/>
      <c r="L175" s="11">
        <f t="shared" ref="L175:L238" si="12">K175*C175</f>
        <v>0</v>
      </c>
      <c r="M175" s="11">
        <f t="shared" ref="M175:M238" si="13">L175*0.16</f>
        <v>0</v>
      </c>
      <c r="N175" s="11">
        <f t="shared" ref="N175:N238" si="14">M175+L175</f>
        <v>0</v>
      </c>
    </row>
    <row r="176" spans="1:14" ht="48" x14ac:dyDescent="0.2">
      <c r="A176" s="1">
        <v>175</v>
      </c>
      <c r="B176" s="1" t="s">
        <v>23</v>
      </c>
      <c r="C176" s="8">
        <v>1</v>
      </c>
      <c r="D176" s="8" t="s">
        <v>11</v>
      </c>
      <c r="E176" s="1" t="s">
        <v>271</v>
      </c>
      <c r="F176" s="1"/>
      <c r="G176" s="1"/>
      <c r="H176" s="1"/>
      <c r="I176" s="8"/>
      <c r="J176" s="10"/>
      <c r="K176" s="10"/>
      <c r="L176" s="11">
        <f t="shared" si="12"/>
        <v>0</v>
      </c>
      <c r="M176" s="11">
        <f t="shared" si="13"/>
        <v>0</v>
      </c>
      <c r="N176" s="11">
        <f t="shared" si="14"/>
        <v>0</v>
      </c>
    </row>
    <row r="177" spans="1:14" ht="48" x14ac:dyDescent="0.2">
      <c r="A177" s="1">
        <v>176</v>
      </c>
      <c r="B177" s="1" t="s">
        <v>23</v>
      </c>
      <c r="C177" s="8">
        <v>1</v>
      </c>
      <c r="D177" s="8" t="s">
        <v>11</v>
      </c>
      <c r="E177" s="1" t="s">
        <v>272</v>
      </c>
      <c r="F177" s="1"/>
      <c r="G177" s="1"/>
      <c r="H177" s="1"/>
      <c r="I177" s="8"/>
      <c r="J177" s="10"/>
      <c r="K177" s="10"/>
      <c r="L177" s="11">
        <f t="shared" si="12"/>
        <v>0</v>
      </c>
      <c r="M177" s="11">
        <f t="shared" si="13"/>
        <v>0</v>
      </c>
      <c r="N177" s="11">
        <f t="shared" si="14"/>
        <v>0</v>
      </c>
    </row>
    <row r="178" spans="1:14" ht="48" x14ac:dyDescent="0.2">
      <c r="A178" s="1">
        <v>177</v>
      </c>
      <c r="B178" s="1" t="s">
        <v>23</v>
      </c>
      <c r="C178" s="8">
        <v>1</v>
      </c>
      <c r="D178" s="8" t="s">
        <v>11</v>
      </c>
      <c r="E178" s="1" t="s">
        <v>273</v>
      </c>
      <c r="F178" s="1"/>
      <c r="G178" s="1"/>
      <c r="H178" s="1"/>
      <c r="I178" s="8"/>
      <c r="J178" s="10"/>
      <c r="K178" s="10"/>
      <c r="L178" s="11">
        <f t="shared" si="12"/>
        <v>0</v>
      </c>
      <c r="M178" s="11">
        <f t="shared" si="13"/>
        <v>0</v>
      </c>
      <c r="N178" s="11">
        <f t="shared" si="14"/>
        <v>0</v>
      </c>
    </row>
    <row r="179" spans="1:14" ht="48" x14ac:dyDescent="0.2">
      <c r="A179" s="1">
        <v>178</v>
      </c>
      <c r="B179" s="1" t="s">
        <v>23</v>
      </c>
      <c r="C179" s="8">
        <v>1</v>
      </c>
      <c r="D179" s="8" t="s">
        <v>11</v>
      </c>
      <c r="E179" s="1" t="s">
        <v>274</v>
      </c>
      <c r="F179" s="1"/>
      <c r="G179" s="1"/>
      <c r="H179" s="1"/>
      <c r="I179" s="8"/>
      <c r="J179" s="10"/>
      <c r="K179" s="10"/>
      <c r="L179" s="11">
        <f t="shared" si="12"/>
        <v>0</v>
      </c>
      <c r="M179" s="11">
        <f t="shared" si="13"/>
        <v>0</v>
      </c>
      <c r="N179" s="11">
        <f t="shared" si="14"/>
        <v>0</v>
      </c>
    </row>
    <row r="180" spans="1:14" ht="48" x14ac:dyDescent="0.2">
      <c r="A180" s="1">
        <v>179</v>
      </c>
      <c r="B180" s="1" t="s">
        <v>23</v>
      </c>
      <c r="C180" s="8">
        <v>1</v>
      </c>
      <c r="D180" s="8" t="s">
        <v>11</v>
      </c>
      <c r="E180" s="1" t="s">
        <v>275</v>
      </c>
      <c r="F180" s="1"/>
      <c r="G180" s="1"/>
      <c r="H180" s="1"/>
      <c r="I180" s="8"/>
      <c r="J180" s="10"/>
      <c r="K180" s="10"/>
      <c r="L180" s="11">
        <f t="shared" si="12"/>
        <v>0</v>
      </c>
      <c r="M180" s="11">
        <f t="shared" si="13"/>
        <v>0</v>
      </c>
      <c r="N180" s="11">
        <f t="shared" si="14"/>
        <v>0</v>
      </c>
    </row>
    <row r="181" spans="1:14" ht="48" x14ac:dyDescent="0.2">
      <c r="A181" s="1">
        <v>180</v>
      </c>
      <c r="B181" s="1" t="s">
        <v>23</v>
      </c>
      <c r="C181" s="8">
        <v>1</v>
      </c>
      <c r="D181" s="8" t="s">
        <v>11</v>
      </c>
      <c r="E181" s="1" t="s">
        <v>276</v>
      </c>
      <c r="F181" s="1"/>
      <c r="G181" s="1"/>
      <c r="H181" s="1"/>
      <c r="I181" s="8"/>
      <c r="J181" s="10"/>
      <c r="K181" s="10"/>
      <c r="L181" s="11">
        <f t="shared" si="12"/>
        <v>0</v>
      </c>
      <c r="M181" s="11">
        <f t="shared" si="13"/>
        <v>0</v>
      </c>
      <c r="N181" s="11">
        <f t="shared" si="14"/>
        <v>0</v>
      </c>
    </row>
    <row r="182" spans="1:14" ht="48" x14ac:dyDescent="0.2">
      <c r="A182" s="1">
        <v>181</v>
      </c>
      <c r="B182" s="1" t="s">
        <v>23</v>
      </c>
      <c r="C182" s="8">
        <v>1</v>
      </c>
      <c r="D182" s="8" t="s">
        <v>11</v>
      </c>
      <c r="E182" s="1" t="s">
        <v>277</v>
      </c>
      <c r="F182" s="1"/>
      <c r="G182" s="1"/>
      <c r="H182" s="1"/>
      <c r="I182" s="8"/>
      <c r="J182" s="10"/>
      <c r="K182" s="10"/>
      <c r="L182" s="11">
        <f t="shared" si="12"/>
        <v>0</v>
      </c>
      <c r="M182" s="11">
        <f t="shared" si="13"/>
        <v>0</v>
      </c>
      <c r="N182" s="11">
        <f t="shared" si="14"/>
        <v>0</v>
      </c>
    </row>
    <row r="183" spans="1:14" ht="48" x14ac:dyDescent="0.2">
      <c r="A183" s="1">
        <v>182</v>
      </c>
      <c r="B183" s="1" t="s">
        <v>23</v>
      </c>
      <c r="C183" s="8">
        <v>1</v>
      </c>
      <c r="D183" s="8" t="s">
        <v>11</v>
      </c>
      <c r="E183" s="1" t="s">
        <v>278</v>
      </c>
      <c r="F183" s="1"/>
      <c r="G183" s="1"/>
      <c r="H183" s="1"/>
      <c r="I183" s="8"/>
      <c r="J183" s="10"/>
      <c r="K183" s="10"/>
      <c r="L183" s="11">
        <f t="shared" si="12"/>
        <v>0</v>
      </c>
      <c r="M183" s="11">
        <f t="shared" si="13"/>
        <v>0</v>
      </c>
      <c r="N183" s="11">
        <f t="shared" si="14"/>
        <v>0</v>
      </c>
    </row>
    <row r="184" spans="1:14" ht="48" x14ac:dyDescent="0.2">
      <c r="A184" s="1">
        <v>183</v>
      </c>
      <c r="B184" s="1" t="s">
        <v>23</v>
      </c>
      <c r="C184" s="8">
        <v>1</v>
      </c>
      <c r="D184" s="8" t="s">
        <v>11</v>
      </c>
      <c r="E184" s="1" t="s">
        <v>279</v>
      </c>
      <c r="F184" s="1"/>
      <c r="G184" s="1"/>
      <c r="H184" s="1"/>
      <c r="I184" s="8"/>
      <c r="J184" s="10"/>
      <c r="K184" s="10"/>
      <c r="L184" s="11">
        <f t="shared" si="12"/>
        <v>0</v>
      </c>
      <c r="M184" s="11">
        <f t="shared" si="13"/>
        <v>0</v>
      </c>
      <c r="N184" s="11">
        <f t="shared" si="14"/>
        <v>0</v>
      </c>
    </row>
    <row r="185" spans="1:14" ht="48" x14ac:dyDescent="0.2">
      <c r="A185" s="1">
        <v>184</v>
      </c>
      <c r="B185" s="1" t="s">
        <v>23</v>
      </c>
      <c r="C185" s="8">
        <v>1</v>
      </c>
      <c r="D185" s="8" t="s">
        <v>11</v>
      </c>
      <c r="E185" s="1" t="s">
        <v>280</v>
      </c>
      <c r="F185" s="1"/>
      <c r="G185" s="1"/>
      <c r="H185" s="1"/>
      <c r="I185" s="8"/>
      <c r="J185" s="10"/>
      <c r="K185" s="10"/>
      <c r="L185" s="11">
        <f t="shared" si="12"/>
        <v>0</v>
      </c>
      <c r="M185" s="11">
        <f t="shared" si="13"/>
        <v>0</v>
      </c>
      <c r="N185" s="11">
        <f t="shared" si="14"/>
        <v>0</v>
      </c>
    </row>
    <row r="186" spans="1:14" ht="30.75" customHeight="1" x14ac:dyDescent="0.2">
      <c r="A186" s="1">
        <v>185</v>
      </c>
      <c r="B186" s="1" t="s">
        <v>4</v>
      </c>
      <c r="C186" s="8">
        <v>8</v>
      </c>
      <c r="D186" s="8" t="s">
        <v>11</v>
      </c>
      <c r="E186" s="1" t="s">
        <v>281</v>
      </c>
      <c r="F186" s="1"/>
      <c r="G186" s="1" t="s">
        <v>729</v>
      </c>
      <c r="H186" s="1"/>
      <c r="I186" s="8"/>
      <c r="J186" s="10"/>
      <c r="K186" s="10"/>
      <c r="L186" s="11">
        <f t="shared" si="12"/>
        <v>0</v>
      </c>
      <c r="M186" s="11">
        <f t="shared" si="13"/>
        <v>0</v>
      </c>
      <c r="N186" s="11">
        <f t="shared" si="14"/>
        <v>0</v>
      </c>
    </row>
    <row r="187" spans="1:14" ht="30" customHeight="1" x14ac:dyDescent="0.2">
      <c r="A187" s="1">
        <v>186</v>
      </c>
      <c r="B187" s="1" t="s">
        <v>4</v>
      </c>
      <c r="C187" s="8">
        <v>4</v>
      </c>
      <c r="D187" s="8" t="s">
        <v>11</v>
      </c>
      <c r="E187" s="1" t="s">
        <v>282</v>
      </c>
      <c r="F187" s="1"/>
      <c r="G187" s="1" t="s">
        <v>730</v>
      </c>
      <c r="H187" s="1"/>
      <c r="I187" s="8"/>
      <c r="J187" s="10"/>
      <c r="K187" s="10"/>
      <c r="L187" s="11">
        <f t="shared" si="12"/>
        <v>0</v>
      </c>
      <c r="M187" s="11">
        <f t="shared" si="13"/>
        <v>0</v>
      </c>
      <c r="N187" s="11">
        <f t="shared" si="14"/>
        <v>0</v>
      </c>
    </row>
    <row r="188" spans="1:14" ht="45" customHeight="1" x14ac:dyDescent="0.2">
      <c r="A188" s="1">
        <v>187</v>
      </c>
      <c r="B188" s="1" t="s">
        <v>4</v>
      </c>
      <c r="C188" s="8">
        <v>10</v>
      </c>
      <c r="D188" s="8" t="s">
        <v>11</v>
      </c>
      <c r="E188" s="1" t="s">
        <v>283</v>
      </c>
      <c r="F188" s="1"/>
      <c r="G188" s="1" t="s">
        <v>731</v>
      </c>
      <c r="H188" s="1"/>
      <c r="I188" s="8"/>
      <c r="J188" s="10"/>
      <c r="K188" s="10"/>
      <c r="L188" s="11">
        <f t="shared" si="12"/>
        <v>0</v>
      </c>
      <c r="M188" s="11">
        <f t="shared" si="13"/>
        <v>0</v>
      </c>
      <c r="N188" s="11">
        <f t="shared" si="14"/>
        <v>0</v>
      </c>
    </row>
    <row r="189" spans="1:14" ht="34.5" customHeight="1" x14ac:dyDescent="0.2">
      <c r="A189" s="1">
        <v>188</v>
      </c>
      <c r="B189" s="1" t="s">
        <v>4</v>
      </c>
      <c r="C189" s="8">
        <v>1</v>
      </c>
      <c r="D189" s="8" t="s">
        <v>11</v>
      </c>
      <c r="E189" s="1" t="s">
        <v>284</v>
      </c>
      <c r="F189" s="1"/>
      <c r="G189" s="1" t="s">
        <v>732</v>
      </c>
      <c r="H189" s="1"/>
      <c r="I189" s="8"/>
      <c r="J189" s="10"/>
      <c r="K189" s="10"/>
      <c r="L189" s="11">
        <f t="shared" si="12"/>
        <v>0</v>
      </c>
      <c r="M189" s="11">
        <f t="shared" si="13"/>
        <v>0</v>
      </c>
      <c r="N189" s="11">
        <f t="shared" si="14"/>
        <v>0</v>
      </c>
    </row>
    <row r="190" spans="1:14" ht="28.5" customHeight="1" x14ac:dyDescent="0.2">
      <c r="A190" s="1">
        <v>189</v>
      </c>
      <c r="B190" s="1" t="s">
        <v>4</v>
      </c>
      <c r="C190" s="8">
        <v>1</v>
      </c>
      <c r="D190" s="8" t="s">
        <v>11</v>
      </c>
      <c r="E190" s="1" t="s">
        <v>285</v>
      </c>
      <c r="F190" s="1"/>
      <c r="G190" s="1" t="s">
        <v>733</v>
      </c>
      <c r="H190" s="1"/>
      <c r="I190" s="8"/>
      <c r="J190" s="10"/>
      <c r="K190" s="10"/>
      <c r="L190" s="11">
        <f t="shared" si="12"/>
        <v>0</v>
      </c>
      <c r="M190" s="11">
        <f t="shared" si="13"/>
        <v>0</v>
      </c>
      <c r="N190" s="11">
        <f t="shared" si="14"/>
        <v>0</v>
      </c>
    </row>
    <row r="191" spans="1:14" ht="69.75" customHeight="1" x14ac:dyDescent="0.2">
      <c r="A191" s="1">
        <v>190</v>
      </c>
      <c r="B191" s="1" t="s">
        <v>4</v>
      </c>
      <c r="C191" s="8">
        <v>1</v>
      </c>
      <c r="D191" s="8" t="s">
        <v>11</v>
      </c>
      <c r="E191" s="1" t="s">
        <v>286</v>
      </c>
      <c r="F191" s="1"/>
      <c r="G191" s="1">
        <v>3246035</v>
      </c>
      <c r="H191" s="1"/>
      <c r="I191" s="8"/>
      <c r="J191" s="10"/>
      <c r="K191" s="10"/>
      <c r="L191" s="11">
        <f t="shared" si="12"/>
        <v>0</v>
      </c>
      <c r="M191" s="11">
        <f t="shared" si="13"/>
        <v>0</v>
      </c>
      <c r="N191" s="11">
        <f t="shared" si="14"/>
        <v>0</v>
      </c>
    </row>
    <row r="192" spans="1:14" ht="27.75" customHeight="1" x14ac:dyDescent="0.2">
      <c r="A192" s="1">
        <v>191</v>
      </c>
      <c r="B192" s="1" t="s">
        <v>4</v>
      </c>
      <c r="C192" s="8">
        <v>1</v>
      </c>
      <c r="D192" s="8" t="s">
        <v>11</v>
      </c>
      <c r="E192" s="1" t="s">
        <v>287</v>
      </c>
      <c r="F192" s="1"/>
      <c r="G192" s="1" t="s">
        <v>734</v>
      </c>
      <c r="H192" s="1"/>
      <c r="I192" s="8"/>
      <c r="J192" s="10"/>
      <c r="K192" s="10"/>
      <c r="L192" s="11">
        <f t="shared" si="12"/>
        <v>0</v>
      </c>
      <c r="M192" s="11">
        <f t="shared" si="13"/>
        <v>0</v>
      </c>
      <c r="N192" s="11">
        <f t="shared" si="14"/>
        <v>0</v>
      </c>
    </row>
    <row r="193" spans="1:14" ht="32.25" customHeight="1" x14ac:dyDescent="0.2">
      <c r="A193" s="1">
        <v>192</v>
      </c>
      <c r="B193" s="1" t="s">
        <v>4</v>
      </c>
      <c r="C193" s="8">
        <v>1</v>
      </c>
      <c r="D193" s="8" t="s">
        <v>11</v>
      </c>
      <c r="E193" s="1" t="s">
        <v>889</v>
      </c>
      <c r="F193" s="1"/>
      <c r="G193" s="1" t="s">
        <v>735</v>
      </c>
      <c r="H193" s="1"/>
      <c r="I193" s="8"/>
      <c r="J193" s="10"/>
      <c r="K193" s="10"/>
      <c r="L193" s="11">
        <f t="shared" si="12"/>
        <v>0</v>
      </c>
      <c r="M193" s="11">
        <f t="shared" si="13"/>
        <v>0</v>
      </c>
      <c r="N193" s="11">
        <f t="shared" si="14"/>
        <v>0</v>
      </c>
    </row>
    <row r="194" spans="1:14" ht="32.25" customHeight="1" x14ac:dyDescent="0.2">
      <c r="A194" s="1">
        <v>193</v>
      </c>
      <c r="B194" s="1" t="s">
        <v>4</v>
      </c>
      <c r="C194" s="8">
        <v>1</v>
      </c>
      <c r="D194" s="8" t="s">
        <v>11</v>
      </c>
      <c r="E194" s="1" t="s">
        <v>890</v>
      </c>
      <c r="F194" s="1"/>
      <c r="G194" s="1" t="s">
        <v>736</v>
      </c>
      <c r="H194" s="1"/>
      <c r="I194" s="8"/>
      <c r="J194" s="10"/>
      <c r="K194" s="10"/>
      <c r="L194" s="11">
        <f t="shared" si="12"/>
        <v>0</v>
      </c>
      <c r="M194" s="11">
        <f t="shared" si="13"/>
        <v>0</v>
      </c>
      <c r="N194" s="11">
        <f t="shared" si="14"/>
        <v>0</v>
      </c>
    </row>
    <row r="195" spans="1:14" ht="54.75" customHeight="1" x14ac:dyDescent="0.2">
      <c r="A195" s="1">
        <v>194</v>
      </c>
      <c r="B195" s="1" t="s">
        <v>4</v>
      </c>
      <c r="C195" s="8">
        <v>1</v>
      </c>
      <c r="D195" s="8" t="s">
        <v>11</v>
      </c>
      <c r="E195" s="1" t="s">
        <v>288</v>
      </c>
      <c r="F195" s="1"/>
      <c r="G195" s="1" t="s">
        <v>737</v>
      </c>
      <c r="H195" s="1"/>
      <c r="I195" s="8"/>
      <c r="J195" s="10"/>
      <c r="K195" s="10"/>
      <c r="L195" s="11">
        <f t="shared" si="12"/>
        <v>0</v>
      </c>
      <c r="M195" s="11">
        <f t="shared" si="13"/>
        <v>0</v>
      </c>
      <c r="N195" s="11">
        <f t="shared" si="14"/>
        <v>0</v>
      </c>
    </row>
    <row r="196" spans="1:14" ht="46.5" customHeight="1" x14ac:dyDescent="0.2">
      <c r="A196" s="1">
        <v>195</v>
      </c>
      <c r="B196" s="1" t="s">
        <v>4</v>
      </c>
      <c r="C196" s="8">
        <v>1</v>
      </c>
      <c r="D196" s="8" t="s">
        <v>11</v>
      </c>
      <c r="E196" s="1" t="s">
        <v>289</v>
      </c>
      <c r="F196" s="1"/>
      <c r="G196" s="1" t="s">
        <v>738</v>
      </c>
      <c r="H196" s="1"/>
      <c r="I196" s="8"/>
      <c r="J196" s="10"/>
      <c r="K196" s="10"/>
      <c r="L196" s="11">
        <f t="shared" si="12"/>
        <v>0</v>
      </c>
      <c r="M196" s="11">
        <f t="shared" si="13"/>
        <v>0</v>
      </c>
      <c r="N196" s="11">
        <f t="shared" si="14"/>
        <v>0</v>
      </c>
    </row>
    <row r="197" spans="1:14" ht="59.25" customHeight="1" x14ac:dyDescent="0.2">
      <c r="A197" s="1">
        <v>196</v>
      </c>
      <c r="B197" s="1" t="s">
        <v>4</v>
      </c>
      <c r="C197" s="8">
        <v>1</v>
      </c>
      <c r="D197" s="8" t="s">
        <v>11</v>
      </c>
      <c r="E197" s="1" t="s">
        <v>290</v>
      </c>
      <c r="F197" s="1"/>
      <c r="G197" s="1" t="s">
        <v>739</v>
      </c>
      <c r="H197" s="1"/>
      <c r="I197" s="8"/>
      <c r="J197" s="10"/>
      <c r="K197" s="10"/>
      <c r="L197" s="11">
        <f t="shared" si="12"/>
        <v>0</v>
      </c>
      <c r="M197" s="11">
        <f t="shared" si="13"/>
        <v>0</v>
      </c>
      <c r="N197" s="11">
        <f t="shared" si="14"/>
        <v>0</v>
      </c>
    </row>
    <row r="198" spans="1:14" ht="33.75" customHeight="1" x14ac:dyDescent="0.2">
      <c r="A198" s="1">
        <v>197</v>
      </c>
      <c r="B198" s="1" t="s">
        <v>4</v>
      </c>
      <c r="C198" s="8">
        <v>10</v>
      </c>
      <c r="D198" s="8" t="s">
        <v>11</v>
      </c>
      <c r="E198" s="1" t="s">
        <v>291</v>
      </c>
      <c r="F198" s="1"/>
      <c r="G198" s="1" t="s">
        <v>740</v>
      </c>
      <c r="H198" s="1"/>
      <c r="I198" s="8"/>
      <c r="J198" s="10"/>
      <c r="K198" s="10"/>
      <c r="L198" s="11">
        <f t="shared" si="12"/>
        <v>0</v>
      </c>
      <c r="M198" s="11">
        <f t="shared" si="13"/>
        <v>0</v>
      </c>
      <c r="N198" s="11">
        <f t="shared" si="14"/>
        <v>0</v>
      </c>
    </row>
    <row r="199" spans="1:14" ht="67.5" customHeight="1" x14ac:dyDescent="0.2">
      <c r="A199" s="1">
        <v>198</v>
      </c>
      <c r="B199" s="1" t="s">
        <v>4</v>
      </c>
      <c r="C199" s="8">
        <v>1</v>
      </c>
      <c r="D199" s="8" t="s">
        <v>11</v>
      </c>
      <c r="E199" s="1" t="s">
        <v>292</v>
      </c>
      <c r="F199" s="1"/>
      <c r="G199" s="1" t="s">
        <v>741</v>
      </c>
      <c r="H199" s="1"/>
      <c r="I199" s="8"/>
      <c r="J199" s="10"/>
      <c r="K199" s="10"/>
      <c r="L199" s="11">
        <f t="shared" si="12"/>
        <v>0</v>
      </c>
      <c r="M199" s="11">
        <f t="shared" si="13"/>
        <v>0</v>
      </c>
      <c r="N199" s="11">
        <f t="shared" si="14"/>
        <v>0</v>
      </c>
    </row>
    <row r="200" spans="1:14" ht="57.75" customHeight="1" x14ac:dyDescent="0.2">
      <c r="A200" s="1">
        <v>199</v>
      </c>
      <c r="B200" s="1" t="s">
        <v>4</v>
      </c>
      <c r="C200" s="8">
        <v>1</v>
      </c>
      <c r="D200" s="8" t="s">
        <v>11</v>
      </c>
      <c r="E200" s="1" t="s">
        <v>293</v>
      </c>
      <c r="F200" s="1"/>
      <c r="G200" s="1" t="s">
        <v>742</v>
      </c>
      <c r="H200" s="1"/>
      <c r="I200" s="8"/>
      <c r="J200" s="10"/>
      <c r="K200" s="10"/>
      <c r="L200" s="11">
        <f t="shared" si="12"/>
        <v>0</v>
      </c>
      <c r="M200" s="11">
        <f t="shared" si="13"/>
        <v>0</v>
      </c>
      <c r="N200" s="11">
        <f t="shared" si="14"/>
        <v>0</v>
      </c>
    </row>
    <row r="201" spans="1:14" ht="52.5" customHeight="1" x14ac:dyDescent="0.2">
      <c r="A201" s="1">
        <v>200</v>
      </c>
      <c r="B201" s="1" t="s">
        <v>4</v>
      </c>
      <c r="C201" s="8">
        <v>1</v>
      </c>
      <c r="D201" s="8" t="s">
        <v>11</v>
      </c>
      <c r="E201" s="12" t="s">
        <v>743</v>
      </c>
      <c r="F201" s="1"/>
      <c r="G201" s="1" t="s">
        <v>744</v>
      </c>
      <c r="H201" s="1"/>
      <c r="I201" s="8"/>
      <c r="J201" s="10"/>
      <c r="K201" s="10"/>
      <c r="L201" s="11">
        <f t="shared" si="12"/>
        <v>0</v>
      </c>
      <c r="M201" s="11">
        <f t="shared" si="13"/>
        <v>0</v>
      </c>
      <c r="N201" s="11">
        <f t="shared" si="14"/>
        <v>0</v>
      </c>
    </row>
    <row r="202" spans="1:14" ht="56.25" customHeight="1" x14ac:dyDescent="0.2">
      <c r="A202" s="1">
        <v>201</v>
      </c>
      <c r="B202" s="1" t="s">
        <v>4</v>
      </c>
      <c r="C202" s="8">
        <v>1</v>
      </c>
      <c r="D202" s="8" t="s">
        <v>11</v>
      </c>
      <c r="E202" s="12" t="s">
        <v>745</v>
      </c>
      <c r="F202" s="1"/>
      <c r="G202" s="1" t="s">
        <v>746</v>
      </c>
      <c r="H202" s="1"/>
      <c r="I202" s="8"/>
      <c r="J202" s="10"/>
      <c r="K202" s="10"/>
      <c r="L202" s="11">
        <f t="shared" si="12"/>
        <v>0</v>
      </c>
      <c r="M202" s="11">
        <f t="shared" si="13"/>
        <v>0</v>
      </c>
      <c r="N202" s="11">
        <f t="shared" si="14"/>
        <v>0</v>
      </c>
    </row>
    <row r="203" spans="1:14" ht="48" customHeight="1" x14ac:dyDescent="0.2">
      <c r="A203" s="1">
        <v>202</v>
      </c>
      <c r="B203" s="1" t="s">
        <v>4</v>
      </c>
      <c r="C203" s="8">
        <v>1</v>
      </c>
      <c r="D203" s="8" t="s">
        <v>11</v>
      </c>
      <c r="E203" s="1" t="s">
        <v>294</v>
      </c>
      <c r="F203" s="1"/>
      <c r="G203" s="1" t="s">
        <v>747</v>
      </c>
      <c r="H203" s="1"/>
      <c r="I203" s="8"/>
      <c r="J203" s="10"/>
      <c r="K203" s="10"/>
      <c r="L203" s="11">
        <f t="shared" si="12"/>
        <v>0</v>
      </c>
      <c r="M203" s="11">
        <f t="shared" si="13"/>
        <v>0</v>
      </c>
      <c r="N203" s="11">
        <f t="shared" si="14"/>
        <v>0</v>
      </c>
    </row>
    <row r="204" spans="1:14" ht="38.25" customHeight="1" x14ac:dyDescent="0.2">
      <c r="A204" s="1">
        <v>203</v>
      </c>
      <c r="B204" s="1" t="s">
        <v>4</v>
      </c>
      <c r="C204" s="8">
        <v>1</v>
      </c>
      <c r="D204" s="8" t="s">
        <v>11</v>
      </c>
      <c r="E204" s="1" t="s">
        <v>295</v>
      </c>
      <c r="F204" s="1"/>
      <c r="G204" s="1" t="s">
        <v>748</v>
      </c>
      <c r="H204" s="1"/>
      <c r="I204" s="8"/>
      <c r="J204" s="10"/>
      <c r="K204" s="10"/>
      <c r="L204" s="11">
        <f t="shared" si="12"/>
        <v>0</v>
      </c>
      <c r="M204" s="11">
        <f t="shared" si="13"/>
        <v>0</v>
      </c>
      <c r="N204" s="11">
        <f t="shared" si="14"/>
        <v>0</v>
      </c>
    </row>
    <row r="205" spans="1:14" ht="197.25" customHeight="1" x14ac:dyDescent="0.2">
      <c r="A205" s="1">
        <v>204</v>
      </c>
      <c r="B205" s="1" t="s">
        <v>4</v>
      </c>
      <c r="C205" s="8">
        <v>1</v>
      </c>
      <c r="D205" s="8" t="s">
        <v>11</v>
      </c>
      <c r="E205" s="1" t="s">
        <v>296</v>
      </c>
      <c r="F205" s="1"/>
      <c r="G205" s="1" t="s">
        <v>749</v>
      </c>
      <c r="H205" s="1"/>
      <c r="I205" s="8"/>
      <c r="J205" s="10"/>
      <c r="K205" s="10"/>
      <c r="L205" s="11">
        <f t="shared" si="12"/>
        <v>0</v>
      </c>
      <c r="M205" s="11">
        <f t="shared" si="13"/>
        <v>0</v>
      </c>
      <c r="N205" s="11">
        <f t="shared" si="14"/>
        <v>0</v>
      </c>
    </row>
    <row r="206" spans="1:14" ht="95.25" customHeight="1" x14ac:dyDescent="0.2">
      <c r="A206" s="1">
        <v>205</v>
      </c>
      <c r="B206" s="1" t="s">
        <v>5</v>
      </c>
      <c r="C206" s="8">
        <v>2</v>
      </c>
      <c r="D206" s="8" t="s">
        <v>11</v>
      </c>
      <c r="E206" s="1" t="s">
        <v>297</v>
      </c>
      <c r="F206" s="1" t="s">
        <v>750</v>
      </c>
      <c r="G206" s="1"/>
      <c r="H206" s="1"/>
      <c r="I206" s="8"/>
      <c r="J206" s="10"/>
      <c r="K206" s="10"/>
      <c r="L206" s="11">
        <f t="shared" si="12"/>
        <v>0</v>
      </c>
      <c r="M206" s="11">
        <f t="shared" si="13"/>
        <v>0</v>
      </c>
      <c r="N206" s="11">
        <f t="shared" si="14"/>
        <v>0</v>
      </c>
    </row>
    <row r="207" spans="1:14" ht="108" customHeight="1" x14ac:dyDescent="0.2">
      <c r="A207" s="1">
        <v>206</v>
      </c>
      <c r="B207" s="1" t="s">
        <v>5</v>
      </c>
      <c r="C207" s="8">
        <v>2</v>
      </c>
      <c r="D207" s="8" t="s">
        <v>11</v>
      </c>
      <c r="E207" s="1" t="s">
        <v>298</v>
      </c>
      <c r="F207" s="1" t="s">
        <v>751</v>
      </c>
      <c r="G207" s="1"/>
      <c r="H207" s="1"/>
      <c r="I207" s="8" t="s">
        <v>635</v>
      </c>
      <c r="J207" s="10"/>
      <c r="K207" s="10"/>
      <c r="L207" s="11">
        <f t="shared" si="12"/>
        <v>0</v>
      </c>
      <c r="M207" s="11">
        <f t="shared" si="13"/>
        <v>0</v>
      </c>
      <c r="N207" s="11">
        <f t="shared" si="14"/>
        <v>0</v>
      </c>
    </row>
    <row r="208" spans="1:14" ht="69.75" customHeight="1" x14ac:dyDescent="0.2">
      <c r="A208" s="1">
        <v>207</v>
      </c>
      <c r="B208" s="1" t="s">
        <v>5</v>
      </c>
      <c r="C208" s="8">
        <v>1</v>
      </c>
      <c r="D208" s="8" t="s">
        <v>11</v>
      </c>
      <c r="E208" s="1" t="s">
        <v>299</v>
      </c>
      <c r="F208" s="1" t="s">
        <v>752</v>
      </c>
      <c r="G208" s="1"/>
      <c r="H208" s="1"/>
      <c r="I208" s="8"/>
      <c r="J208" s="10"/>
      <c r="K208" s="10"/>
      <c r="L208" s="11">
        <f t="shared" si="12"/>
        <v>0</v>
      </c>
      <c r="M208" s="11">
        <f t="shared" si="13"/>
        <v>0</v>
      </c>
      <c r="N208" s="11">
        <f t="shared" si="14"/>
        <v>0</v>
      </c>
    </row>
    <row r="209" spans="1:14" ht="47.25" customHeight="1" x14ac:dyDescent="0.2">
      <c r="A209" s="1">
        <v>208</v>
      </c>
      <c r="B209" s="1" t="s">
        <v>5</v>
      </c>
      <c r="C209" s="8">
        <v>4</v>
      </c>
      <c r="D209" s="8" t="s">
        <v>11</v>
      </c>
      <c r="E209" s="1" t="s">
        <v>300</v>
      </c>
      <c r="F209" s="1" t="s">
        <v>753</v>
      </c>
      <c r="G209" s="1"/>
      <c r="H209" s="1"/>
      <c r="I209" s="8"/>
      <c r="J209" s="10"/>
      <c r="K209" s="10"/>
      <c r="L209" s="11">
        <f t="shared" si="12"/>
        <v>0</v>
      </c>
      <c r="M209" s="11">
        <f t="shared" si="13"/>
        <v>0</v>
      </c>
      <c r="N209" s="11">
        <f t="shared" si="14"/>
        <v>0</v>
      </c>
    </row>
    <row r="210" spans="1:14" ht="36" x14ac:dyDescent="0.2">
      <c r="A210" s="1">
        <v>209</v>
      </c>
      <c r="B210" s="1" t="s">
        <v>5</v>
      </c>
      <c r="C210" s="8">
        <v>4</v>
      </c>
      <c r="D210" s="8" t="s">
        <v>11</v>
      </c>
      <c r="E210" s="1" t="s">
        <v>301</v>
      </c>
      <c r="F210" s="1" t="s">
        <v>754</v>
      </c>
      <c r="G210" s="1"/>
      <c r="H210" s="1"/>
      <c r="I210" s="8"/>
      <c r="J210" s="10"/>
      <c r="K210" s="10"/>
      <c r="L210" s="11">
        <f t="shared" si="12"/>
        <v>0</v>
      </c>
      <c r="M210" s="11">
        <f t="shared" si="13"/>
        <v>0</v>
      </c>
      <c r="N210" s="11">
        <f t="shared" si="14"/>
        <v>0</v>
      </c>
    </row>
    <row r="211" spans="1:14" ht="72" customHeight="1" x14ac:dyDescent="0.2">
      <c r="A211" s="1">
        <v>210</v>
      </c>
      <c r="B211" s="1" t="s">
        <v>5</v>
      </c>
      <c r="C211" s="8">
        <v>3</v>
      </c>
      <c r="D211" s="8" t="s">
        <v>11</v>
      </c>
      <c r="E211" s="1" t="s">
        <v>302</v>
      </c>
      <c r="F211" s="1" t="s">
        <v>755</v>
      </c>
      <c r="G211" s="1"/>
      <c r="H211" s="1"/>
      <c r="I211" s="8"/>
      <c r="J211" s="10"/>
      <c r="K211" s="10"/>
      <c r="L211" s="11">
        <f t="shared" si="12"/>
        <v>0</v>
      </c>
      <c r="M211" s="11">
        <f t="shared" si="13"/>
        <v>0</v>
      </c>
      <c r="N211" s="11">
        <f t="shared" si="14"/>
        <v>0</v>
      </c>
    </row>
    <row r="212" spans="1:14" ht="72" customHeight="1" x14ac:dyDescent="0.2">
      <c r="A212" s="1">
        <v>211</v>
      </c>
      <c r="B212" s="1" t="s">
        <v>5</v>
      </c>
      <c r="C212" s="8">
        <v>1</v>
      </c>
      <c r="D212" s="8" t="s">
        <v>11</v>
      </c>
      <c r="E212" s="1" t="s">
        <v>303</v>
      </c>
      <c r="F212" s="1" t="s">
        <v>756</v>
      </c>
      <c r="G212" s="1"/>
      <c r="H212" s="1"/>
      <c r="I212" s="8"/>
      <c r="J212" s="10"/>
      <c r="K212" s="10"/>
      <c r="L212" s="11">
        <f t="shared" si="12"/>
        <v>0</v>
      </c>
      <c r="M212" s="11">
        <f t="shared" si="13"/>
        <v>0</v>
      </c>
      <c r="N212" s="11">
        <f t="shared" si="14"/>
        <v>0</v>
      </c>
    </row>
    <row r="213" spans="1:14" ht="79.5" customHeight="1" x14ac:dyDescent="0.2">
      <c r="A213" s="1">
        <v>212</v>
      </c>
      <c r="B213" s="1" t="s">
        <v>5</v>
      </c>
      <c r="C213" s="8">
        <v>7</v>
      </c>
      <c r="D213" s="8" t="s">
        <v>11</v>
      </c>
      <c r="E213" s="1" t="s">
        <v>304</v>
      </c>
      <c r="F213" s="1" t="s">
        <v>638</v>
      </c>
      <c r="G213" s="1"/>
      <c r="H213" s="1"/>
      <c r="I213" s="8"/>
      <c r="J213" s="10"/>
      <c r="K213" s="10"/>
      <c r="L213" s="11">
        <f t="shared" si="12"/>
        <v>0</v>
      </c>
      <c r="M213" s="11">
        <f t="shared" si="13"/>
        <v>0</v>
      </c>
      <c r="N213" s="11">
        <f t="shared" si="14"/>
        <v>0</v>
      </c>
    </row>
    <row r="214" spans="1:14" ht="73.5" customHeight="1" x14ac:dyDescent="0.2">
      <c r="A214" s="1">
        <v>213</v>
      </c>
      <c r="B214" s="1" t="s">
        <v>5</v>
      </c>
      <c r="C214" s="8">
        <v>3</v>
      </c>
      <c r="D214" s="8" t="s">
        <v>11</v>
      </c>
      <c r="E214" s="1" t="s">
        <v>305</v>
      </c>
      <c r="F214" s="1" t="s">
        <v>757</v>
      </c>
      <c r="G214" s="1"/>
      <c r="H214" s="1"/>
      <c r="I214" s="8"/>
      <c r="J214" s="10"/>
      <c r="K214" s="10"/>
      <c r="L214" s="11">
        <f t="shared" si="12"/>
        <v>0</v>
      </c>
      <c r="M214" s="11">
        <f t="shared" si="13"/>
        <v>0</v>
      </c>
      <c r="N214" s="11">
        <f t="shared" si="14"/>
        <v>0</v>
      </c>
    </row>
    <row r="215" spans="1:14" ht="67.5" customHeight="1" x14ac:dyDescent="0.2">
      <c r="A215" s="1">
        <v>214</v>
      </c>
      <c r="B215" s="1" t="s">
        <v>5</v>
      </c>
      <c r="C215" s="8">
        <v>3</v>
      </c>
      <c r="D215" s="8" t="s">
        <v>11</v>
      </c>
      <c r="E215" s="1" t="s">
        <v>306</v>
      </c>
      <c r="F215" s="1" t="s">
        <v>758</v>
      </c>
      <c r="G215" s="1"/>
      <c r="H215" s="1"/>
      <c r="I215" s="8"/>
      <c r="J215" s="10"/>
      <c r="K215" s="10"/>
      <c r="L215" s="11">
        <f t="shared" si="12"/>
        <v>0</v>
      </c>
      <c r="M215" s="11">
        <f t="shared" si="13"/>
        <v>0</v>
      </c>
      <c r="N215" s="11">
        <f t="shared" si="14"/>
        <v>0</v>
      </c>
    </row>
    <row r="216" spans="1:14" ht="57.75" customHeight="1" x14ac:dyDescent="0.2">
      <c r="A216" s="1">
        <v>215</v>
      </c>
      <c r="B216" s="1" t="s">
        <v>5</v>
      </c>
      <c r="C216" s="8">
        <v>5</v>
      </c>
      <c r="D216" s="8" t="s">
        <v>11</v>
      </c>
      <c r="E216" s="1" t="s">
        <v>307</v>
      </c>
      <c r="F216" s="1" t="s">
        <v>759</v>
      </c>
      <c r="G216" s="1"/>
      <c r="H216" s="1"/>
      <c r="I216" s="8"/>
      <c r="J216" s="10"/>
      <c r="K216" s="10"/>
      <c r="L216" s="11">
        <f t="shared" si="12"/>
        <v>0</v>
      </c>
      <c r="M216" s="11">
        <f t="shared" si="13"/>
        <v>0</v>
      </c>
      <c r="N216" s="11">
        <f t="shared" si="14"/>
        <v>0</v>
      </c>
    </row>
    <row r="217" spans="1:14" ht="71.25" customHeight="1" x14ac:dyDescent="0.2">
      <c r="A217" s="1">
        <v>216</v>
      </c>
      <c r="B217" s="1" t="s">
        <v>5</v>
      </c>
      <c r="C217" s="8">
        <v>2</v>
      </c>
      <c r="D217" s="8" t="s">
        <v>11</v>
      </c>
      <c r="E217" s="1" t="s">
        <v>308</v>
      </c>
      <c r="F217" s="1"/>
      <c r="G217" s="1"/>
      <c r="H217" s="1"/>
      <c r="I217" s="8"/>
      <c r="J217" s="10"/>
      <c r="K217" s="10"/>
      <c r="L217" s="11">
        <f t="shared" si="12"/>
        <v>0</v>
      </c>
      <c r="M217" s="11">
        <f t="shared" si="13"/>
        <v>0</v>
      </c>
      <c r="N217" s="11">
        <f t="shared" si="14"/>
        <v>0</v>
      </c>
    </row>
    <row r="218" spans="1:14" ht="48" customHeight="1" x14ac:dyDescent="0.2">
      <c r="A218" s="1">
        <v>217</v>
      </c>
      <c r="B218" s="1" t="s">
        <v>5</v>
      </c>
      <c r="C218" s="8">
        <v>3</v>
      </c>
      <c r="D218" s="8" t="s">
        <v>11</v>
      </c>
      <c r="E218" s="1" t="s">
        <v>309</v>
      </c>
      <c r="F218" s="1" t="s">
        <v>760</v>
      </c>
      <c r="G218" s="1"/>
      <c r="H218" s="1"/>
      <c r="I218" s="8"/>
      <c r="J218" s="10"/>
      <c r="K218" s="10"/>
      <c r="L218" s="11">
        <f t="shared" si="12"/>
        <v>0</v>
      </c>
      <c r="M218" s="11">
        <f t="shared" si="13"/>
        <v>0</v>
      </c>
      <c r="N218" s="11">
        <f t="shared" si="14"/>
        <v>0</v>
      </c>
    </row>
    <row r="219" spans="1:14" ht="45.75" customHeight="1" x14ac:dyDescent="0.2">
      <c r="A219" s="1">
        <v>218</v>
      </c>
      <c r="B219" s="1" t="s">
        <v>5</v>
      </c>
      <c r="C219" s="8">
        <v>4</v>
      </c>
      <c r="D219" s="8" t="s">
        <v>11</v>
      </c>
      <c r="E219" s="1" t="s">
        <v>310</v>
      </c>
      <c r="F219" s="1" t="s">
        <v>761</v>
      </c>
      <c r="G219" s="1"/>
      <c r="H219" s="1"/>
      <c r="I219" s="8"/>
      <c r="J219" s="10"/>
      <c r="K219" s="10"/>
      <c r="L219" s="11">
        <f t="shared" si="12"/>
        <v>0</v>
      </c>
      <c r="M219" s="11">
        <f t="shared" si="13"/>
        <v>0</v>
      </c>
      <c r="N219" s="11">
        <f t="shared" si="14"/>
        <v>0</v>
      </c>
    </row>
    <row r="220" spans="1:14" ht="82.5" customHeight="1" x14ac:dyDescent="0.2">
      <c r="A220" s="1">
        <v>219</v>
      </c>
      <c r="B220" s="1" t="s">
        <v>5</v>
      </c>
      <c r="C220" s="8">
        <v>3</v>
      </c>
      <c r="D220" s="8" t="s">
        <v>11</v>
      </c>
      <c r="E220" s="1" t="s">
        <v>311</v>
      </c>
      <c r="F220" s="1" t="s">
        <v>762</v>
      </c>
      <c r="G220" s="1"/>
      <c r="H220" s="1"/>
      <c r="I220" s="8"/>
      <c r="J220" s="10"/>
      <c r="K220" s="10"/>
      <c r="L220" s="11">
        <f t="shared" si="12"/>
        <v>0</v>
      </c>
      <c r="M220" s="11">
        <f t="shared" si="13"/>
        <v>0</v>
      </c>
      <c r="N220" s="11">
        <f t="shared" si="14"/>
        <v>0</v>
      </c>
    </row>
    <row r="221" spans="1:14" ht="48" customHeight="1" x14ac:dyDescent="0.2">
      <c r="A221" s="1">
        <v>220</v>
      </c>
      <c r="B221" s="1" t="s">
        <v>5</v>
      </c>
      <c r="C221" s="13">
        <v>4</v>
      </c>
      <c r="D221" s="13" t="s">
        <v>11</v>
      </c>
      <c r="E221" s="14" t="s">
        <v>312</v>
      </c>
      <c r="F221" s="14" t="s">
        <v>763</v>
      </c>
      <c r="G221" s="14"/>
      <c r="H221" s="14"/>
      <c r="I221" s="13"/>
      <c r="J221" s="10"/>
      <c r="K221" s="10"/>
      <c r="L221" s="11">
        <f t="shared" si="12"/>
        <v>0</v>
      </c>
      <c r="M221" s="11">
        <f t="shared" si="13"/>
        <v>0</v>
      </c>
      <c r="N221" s="11">
        <f t="shared" si="14"/>
        <v>0</v>
      </c>
    </row>
    <row r="222" spans="1:14" ht="36" customHeight="1" x14ac:dyDescent="0.2">
      <c r="A222" s="1">
        <v>221</v>
      </c>
      <c r="B222" s="1" t="s">
        <v>4</v>
      </c>
      <c r="C222" s="8">
        <v>2</v>
      </c>
      <c r="D222" s="8" t="s">
        <v>11</v>
      </c>
      <c r="E222" s="1" t="s">
        <v>313</v>
      </c>
      <c r="F222" s="1"/>
      <c r="G222" s="1" t="s">
        <v>764</v>
      </c>
      <c r="H222" s="1"/>
      <c r="I222" s="8"/>
      <c r="J222" s="10"/>
      <c r="K222" s="10"/>
      <c r="L222" s="11">
        <f t="shared" si="12"/>
        <v>0</v>
      </c>
      <c r="M222" s="11">
        <f t="shared" si="13"/>
        <v>0</v>
      </c>
      <c r="N222" s="11">
        <f t="shared" si="14"/>
        <v>0</v>
      </c>
    </row>
    <row r="223" spans="1:14" ht="132" customHeight="1" x14ac:dyDescent="0.2">
      <c r="A223" s="1">
        <v>222</v>
      </c>
      <c r="B223" s="1" t="s">
        <v>4</v>
      </c>
      <c r="C223" s="8">
        <v>1</v>
      </c>
      <c r="D223" s="8" t="s">
        <v>11</v>
      </c>
      <c r="E223" s="1" t="s">
        <v>314</v>
      </c>
      <c r="F223" s="1"/>
      <c r="G223" s="1" t="s">
        <v>765</v>
      </c>
      <c r="H223" s="1"/>
      <c r="I223" s="8"/>
      <c r="J223" s="10"/>
      <c r="K223" s="10"/>
      <c r="L223" s="11">
        <f t="shared" si="12"/>
        <v>0</v>
      </c>
      <c r="M223" s="11">
        <f t="shared" si="13"/>
        <v>0</v>
      </c>
      <c r="N223" s="11">
        <f t="shared" si="14"/>
        <v>0</v>
      </c>
    </row>
    <row r="224" spans="1:14" ht="160.5" customHeight="1" x14ac:dyDescent="0.2">
      <c r="A224" s="1">
        <v>223</v>
      </c>
      <c r="B224" s="1" t="s">
        <v>4</v>
      </c>
      <c r="C224" s="8">
        <v>1</v>
      </c>
      <c r="D224" s="8" t="s">
        <v>11</v>
      </c>
      <c r="E224" s="1" t="s">
        <v>315</v>
      </c>
      <c r="F224" s="1"/>
      <c r="G224" s="1" t="s">
        <v>766</v>
      </c>
      <c r="H224" s="1"/>
      <c r="I224" s="8"/>
      <c r="J224" s="10"/>
      <c r="K224" s="10"/>
      <c r="L224" s="11">
        <f t="shared" si="12"/>
        <v>0</v>
      </c>
      <c r="M224" s="11">
        <f t="shared" si="13"/>
        <v>0</v>
      </c>
      <c r="N224" s="11">
        <f t="shared" si="14"/>
        <v>0</v>
      </c>
    </row>
    <row r="225" spans="1:14" ht="34.5" customHeight="1" x14ac:dyDescent="0.2">
      <c r="A225" s="1">
        <v>224</v>
      </c>
      <c r="B225" s="1" t="s">
        <v>4</v>
      </c>
      <c r="C225" s="8">
        <v>1</v>
      </c>
      <c r="D225" s="8" t="s">
        <v>11</v>
      </c>
      <c r="E225" s="12" t="s">
        <v>767</v>
      </c>
      <c r="F225" s="1"/>
      <c r="G225" s="1" t="s">
        <v>768</v>
      </c>
      <c r="H225" s="1"/>
      <c r="I225" s="8"/>
      <c r="J225" s="10"/>
      <c r="K225" s="10"/>
      <c r="L225" s="11">
        <f t="shared" si="12"/>
        <v>0</v>
      </c>
      <c r="M225" s="11">
        <f t="shared" si="13"/>
        <v>0</v>
      </c>
      <c r="N225" s="11">
        <f t="shared" si="14"/>
        <v>0</v>
      </c>
    </row>
    <row r="226" spans="1:14" ht="317.25" customHeight="1" x14ac:dyDescent="0.2">
      <c r="A226" s="1">
        <v>225</v>
      </c>
      <c r="B226" s="1" t="s">
        <v>4</v>
      </c>
      <c r="C226" s="8">
        <v>1</v>
      </c>
      <c r="D226" s="8" t="s">
        <v>11</v>
      </c>
      <c r="E226" s="12" t="s">
        <v>316</v>
      </c>
      <c r="F226" s="1"/>
      <c r="G226" s="1">
        <v>3487001</v>
      </c>
      <c r="H226" s="1"/>
      <c r="I226" s="8"/>
      <c r="J226" s="10"/>
      <c r="K226" s="10"/>
      <c r="L226" s="11">
        <f t="shared" si="12"/>
        <v>0</v>
      </c>
      <c r="M226" s="11">
        <f t="shared" si="13"/>
        <v>0</v>
      </c>
      <c r="N226" s="11">
        <f t="shared" si="14"/>
        <v>0</v>
      </c>
    </row>
    <row r="227" spans="1:14" ht="63" customHeight="1" x14ac:dyDescent="0.2">
      <c r="A227" s="1">
        <v>226</v>
      </c>
      <c r="B227" s="1" t="s">
        <v>4</v>
      </c>
      <c r="C227" s="8">
        <v>1</v>
      </c>
      <c r="D227" s="8" t="s">
        <v>11</v>
      </c>
      <c r="E227" s="1" t="s">
        <v>317</v>
      </c>
      <c r="F227" s="1"/>
      <c r="G227" s="1" t="s">
        <v>769</v>
      </c>
      <c r="H227" s="1"/>
      <c r="I227" s="8"/>
      <c r="J227" s="10"/>
      <c r="K227" s="10"/>
      <c r="L227" s="11">
        <f t="shared" si="12"/>
        <v>0</v>
      </c>
      <c r="M227" s="11">
        <f t="shared" si="13"/>
        <v>0</v>
      </c>
      <c r="N227" s="11">
        <f t="shared" si="14"/>
        <v>0</v>
      </c>
    </row>
    <row r="228" spans="1:14" ht="54" customHeight="1" x14ac:dyDescent="0.2">
      <c r="A228" s="1">
        <v>227</v>
      </c>
      <c r="B228" s="1" t="s">
        <v>4</v>
      </c>
      <c r="C228" s="8">
        <v>1</v>
      </c>
      <c r="D228" s="8" t="s">
        <v>11</v>
      </c>
      <c r="E228" s="1" t="s">
        <v>318</v>
      </c>
      <c r="F228" s="1"/>
      <c r="G228" s="1" t="s">
        <v>770</v>
      </c>
      <c r="H228" s="1"/>
      <c r="I228" s="8"/>
      <c r="J228" s="10"/>
      <c r="K228" s="10"/>
      <c r="L228" s="11">
        <f t="shared" si="12"/>
        <v>0</v>
      </c>
      <c r="M228" s="11">
        <f t="shared" si="13"/>
        <v>0</v>
      </c>
      <c r="N228" s="11">
        <f t="shared" si="14"/>
        <v>0</v>
      </c>
    </row>
    <row r="229" spans="1:14" ht="58.5" customHeight="1" x14ac:dyDescent="0.2">
      <c r="A229" s="1">
        <v>228</v>
      </c>
      <c r="B229" s="1" t="s">
        <v>4</v>
      </c>
      <c r="C229" s="8">
        <v>1</v>
      </c>
      <c r="D229" s="8" t="s">
        <v>11</v>
      </c>
      <c r="E229" s="1" t="s">
        <v>319</v>
      </c>
      <c r="F229" s="1"/>
      <c r="G229" s="1" t="s">
        <v>771</v>
      </c>
      <c r="H229" s="1"/>
      <c r="I229" s="8"/>
      <c r="J229" s="10"/>
      <c r="K229" s="10"/>
      <c r="L229" s="11">
        <f t="shared" si="12"/>
        <v>0</v>
      </c>
      <c r="M229" s="11">
        <f t="shared" si="13"/>
        <v>0</v>
      </c>
      <c r="N229" s="11">
        <f t="shared" si="14"/>
        <v>0</v>
      </c>
    </row>
    <row r="230" spans="1:14" ht="66" customHeight="1" x14ac:dyDescent="0.2">
      <c r="A230" s="1">
        <v>229</v>
      </c>
      <c r="B230" s="1" t="s">
        <v>4</v>
      </c>
      <c r="C230" s="8">
        <v>1</v>
      </c>
      <c r="D230" s="8" t="s">
        <v>11</v>
      </c>
      <c r="E230" s="1" t="s">
        <v>320</v>
      </c>
      <c r="F230" s="1"/>
      <c r="G230" s="1" t="s">
        <v>772</v>
      </c>
      <c r="H230" s="1"/>
      <c r="I230" s="8"/>
      <c r="J230" s="10"/>
      <c r="K230" s="10"/>
      <c r="L230" s="11">
        <f t="shared" si="12"/>
        <v>0</v>
      </c>
      <c r="M230" s="11">
        <f t="shared" si="13"/>
        <v>0</v>
      </c>
      <c r="N230" s="11">
        <f t="shared" si="14"/>
        <v>0</v>
      </c>
    </row>
    <row r="231" spans="1:14" ht="32.25" customHeight="1" x14ac:dyDescent="0.2">
      <c r="A231" s="1">
        <v>230</v>
      </c>
      <c r="B231" s="1" t="s">
        <v>4</v>
      </c>
      <c r="C231" s="8">
        <v>1</v>
      </c>
      <c r="D231" s="8" t="s">
        <v>11</v>
      </c>
      <c r="E231" s="1" t="s">
        <v>321</v>
      </c>
      <c r="F231" s="1"/>
      <c r="G231" s="1" t="s">
        <v>773</v>
      </c>
      <c r="H231" s="1"/>
      <c r="I231" s="8"/>
      <c r="J231" s="10"/>
      <c r="K231" s="10"/>
      <c r="L231" s="11">
        <f t="shared" si="12"/>
        <v>0</v>
      </c>
      <c r="M231" s="11">
        <f t="shared" si="13"/>
        <v>0</v>
      </c>
      <c r="N231" s="11">
        <f t="shared" si="14"/>
        <v>0</v>
      </c>
    </row>
    <row r="232" spans="1:14" ht="24" x14ac:dyDescent="0.2">
      <c r="A232" s="1">
        <v>231</v>
      </c>
      <c r="B232" s="1" t="s">
        <v>4</v>
      </c>
      <c r="C232" s="8">
        <v>1</v>
      </c>
      <c r="D232" s="8" t="s">
        <v>11</v>
      </c>
      <c r="E232" s="1" t="s">
        <v>322</v>
      </c>
      <c r="F232" s="1"/>
      <c r="G232" s="1" t="s">
        <v>774</v>
      </c>
      <c r="H232" s="1" t="s">
        <v>667</v>
      </c>
      <c r="I232" s="8"/>
      <c r="J232" s="10"/>
      <c r="K232" s="10"/>
      <c r="L232" s="11">
        <f t="shared" si="12"/>
        <v>0</v>
      </c>
      <c r="M232" s="11">
        <f t="shared" si="13"/>
        <v>0</v>
      </c>
      <c r="N232" s="11">
        <f t="shared" si="14"/>
        <v>0</v>
      </c>
    </row>
    <row r="233" spans="1:14" ht="40.5" customHeight="1" x14ac:dyDescent="0.2">
      <c r="A233" s="1">
        <v>232</v>
      </c>
      <c r="B233" s="1" t="s">
        <v>4</v>
      </c>
      <c r="C233" s="8">
        <v>1</v>
      </c>
      <c r="D233" s="8" t="s">
        <v>11</v>
      </c>
      <c r="E233" s="1" t="s">
        <v>323</v>
      </c>
      <c r="F233" s="1"/>
      <c r="G233" s="1" t="s">
        <v>775</v>
      </c>
      <c r="H233" s="1" t="s">
        <v>776</v>
      </c>
      <c r="I233" s="8"/>
      <c r="J233" s="10"/>
      <c r="K233" s="10"/>
      <c r="L233" s="11">
        <f t="shared" si="12"/>
        <v>0</v>
      </c>
      <c r="M233" s="11">
        <f t="shared" si="13"/>
        <v>0</v>
      </c>
      <c r="N233" s="11">
        <f t="shared" si="14"/>
        <v>0</v>
      </c>
    </row>
    <row r="234" spans="1:14" ht="24" x14ac:dyDescent="0.2">
      <c r="A234" s="1">
        <v>233</v>
      </c>
      <c r="B234" s="1" t="s">
        <v>4</v>
      </c>
      <c r="C234" s="8">
        <v>1</v>
      </c>
      <c r="D234" s="8" t="s">
        <v>11</v>
      </c>
      <c r="E234" s="1" t="s">
        <v>324</v>
      </c>
      <c r="F234" s="1"/>
      <c r="G234" s="1" t="s">
        <v>777</v>
      </c>
      <c r="H234" s="1" t="s">
        <v>776</v>
      </c>
      <c r="I234" s="8"/>
      <c r="J234" s="10"/>
      <c r="K234" s="10"/>
      <c r="L234" s="11">
        <f t="shared" si="12"/>
        <v>0</v>
      </c>
      <c r="M234" s="11">
        <f t="shared" si="13"/>
        <v>0</v>
      </c>
      <c r="N234" s="11">
        <f t="shared" si="14"/>
        <v>0</v>
      </c>
    </row>
    <row r="235" spans="1:14" ht="24" x14ac:dyDescent="0.2">
      <c r="A235" s="1">
        <v>234</v>
      </c>
      <c r="B235" s="1" t="s">
        <v>4</v>
      </c>
      <c r="C235" s="8">
        <v>1</v>
      </c>
      <c r="D235" s="8" t="s">
        <v>11</v>
      </c>
      <c r="E235" s="1" t="s">
        <v>325</v>
      </c>
      <c r="F235" s="1"/>
      <c r="G235" s="1" t="s">
        <v>778</v>
      </c>
      <c r="H235" s="1" t="s">
        <v>776</v>
      </c>
      <c r="I235" s="8"/>
      <c r="J235" s="10"/>
      <c r="K235" s="10"/>
      <c r="L235" s="11">
        <f t="shared" si="12"/>
        <v>0</v>
      </c>
      <c r="M235" s="11">
        <f t="shared" si="13"/>
        <v>0</v>
      </c>
      <c r="N235" s="11">
        <f t="shared" si="14"/>
        <v>0</v>
      </c>
    </row>
    <row r="236" spans="1:14" ht="40.5" customHeight="1" x14ac:dyDescent="0.2">
      <c r="A236" s="1">
        <v>235</v>
      </c>
      <c r="B236" s="1" t="s">
        <v>4</v>
      </c>
      <c r="C236" s="8">
        <v>1</v>
      </c>
      <c r="D236" s="8" t="s">
        <v>11</v>
      </c>
      <c r="E236" s="1" t="s">
        <v>326</v>
      </c>
      <c r="F236" s="1"/>
      <c r="G236" s="1" t="s">
        <v>779</v>
      </c>
      <c r="H236" s="1" t="s">
        <v>776</v>
      </c>
      <c r="I236" s="8"/>
      <c r="J236" s="10"/>
      <c r="K236" s="10"/>
      <c r="L236" s="11">
        <f t="shared" si="12"/>
        <v>0</v>
      </c>
      <c r="M236" s="11">
        <f t="shared" si="13"/>
        <v>0</v>
      </c>
      <c r="N236" s="11">
        <f t="shared" si="14"/>
        <v>0</v>
      </c>
    </row>
    <row r="237" spans="1:14" ht="24" x14ac:dyDescent="0.2">
      <c r="A237" s="1">
        <v>236</v>
      </c>
      <c r="B237" s="1" t="s">
        <v>4</v>
      </c>
      <c r="C237" s="8">
        <v>1</v>
      </c>
      <c r="D237" s="8" t="s">
        <v>11</v>
      </c>
      <c r="E237" s="1" t="s">
        <v>327</v>
      </c>
      <c r="F237" s="1"/>
      <c r="G237" s="1" t="s">
        <v>780</v>
      </c>
      <c r="H237" s="1" t="s">
        <v>667</v>
      </c>
      <c r="I237" s="8"/>
      <c r="J237" s="10"/>
      <c r="K237" s="10"/>
      <c r="L237" s="11">
        <f t="shared" si="12"/>
        <v>0</v>
      </c>
      <c r="M237" s="11">
        <f t="shared" si="13"/>
        <v>0</v>
      </c>
      <c r="N237" s="11">
        <f t="shared" si="14"/>
        <v>0</v>
      </c>
    </row>
    <row r="238" spans="1:14" ht="24" x14ac:dyDescent="0.2">
      <c r="A238" s="1">
        <v>237</v>
      </c>
      <c r="B238" s="1" t="s">
        <v>4</v>
      </c>
      <c r="C238" s="8">
        <v>1</v>
      </c>
      <c r="D238" s="8" t="s">
        <v>11</v>
      </c>
      <c r="E238" s="1" t="s">
        <v>328</v>
      </c>
      <c r="F238" s="1"/>
      <c r="G238" s="1" t="s">
        <v>781</v>
      </c>
      <c r="H238" s="1" t="s">
        <v>667</v>
      </c>
      <c r="I238" s="8"/>
      <c r="J238" s="10"/>
      <c r="K238" s="10"/>
      <c r="L238" s="11">
        <f t="shared" si="12"/>
        <v>0</v>
      </c>
      <c r="M238" s="11">
        <f t="shared" si="13"/>
        <v>0</v>
      </c>
      <c r="N238" s="11">
        <f t="shared" si="14"/>
        <v>0</v>
      </c>
    </row>
    <row r="239" spans="1:14" ht="42" customHeight="1" x14ac:dyDescent="0.2">
      <c r="A239" s="1">
        <v>238</v>
      </c>
      <c r="B239" s="1" t="s">
        <v>4</v>
      </c>
      <c r="C239" s="8">
        <v>1</v>
      </c>
      <c r="D239" s="8" t="s">
        <v>11</v>
      </c>
      <c r="E239" s="1" t="s">
        <v>329</v>
      </c>
      <c r="F239" s="1"/>
      <c r="G239" s="1" t="s">
        <v>782</v>
      </c>
      <c r="H239" s="1" t="s">
        <v>783</v>
      </c>
      <c r="I239" s="8"/>
      <c r="J239" s="10"/>
      <c r="K239" s="10"/>
      <c r="L239" s="11">
        <f t="shared" ref="L239:L302" si="15">K239*C239</f>
        <v>0</v>
      </c>
      <c r="M239" s="11">
        <f t="shared" ref="M239:M302" si="16">L239*0.16</f>
        <v>0</v>
      </c>
      <c r="N239" s="11">
        <f t="shared" ref="N239:N302" si="17">M239+L239</f>
        <v>0</v>
      </c>
    </row>
    <row r="240" spans="1:14" ht="30" customHeight="1" x14ac:dyDescent="0.2">
      <c r="A240" s="1">
        <v>239</v>
      </c>
      <c r="B240" s="1" t="s">
        <v>4</v>
      </c>
      <c r="C240" s="8">
        <v>1</v>
      </c>
      <c r="D240" s="8" t="s">
        <v>11</v>
      </c>
      <c r="E240" s="12" t="s">
        <v>784</v>
      </c>
      <c r="F240" s="1"/>
      <c r="G240" s="1" t="s">
        <v>785</v>
      </c>
      <c r="H240" s="1" t="s">
        <v>786</v>
      </c>
      <c r="I240" s="8"/>
      <c r="J240" s="10"/>
      <c r="K240" s="10"/>
      <c r="L240" s="11">
        <f t="shared" si="15"/>
        <v>0</v>
      </c>
      <c r="M240" s="11">
        <f t="shared" si="16"/>
        <v>0</v>
      </c>
      <c r="N240" s="11">
        <f t="shared" si="17"/>
        <v>0</v>
      </c>
    </row>
    <row r="241" spans="1:14" ht="42.75" customHeight="1" x14ac:dyDescent="0.2">
      <c r="A241" s="1">
        <v>240</v>
      </c>
      <c r="B241" s="1" t="s">
        <v>4</v>
      </c>
      <c r="C241" s="8">
        <v>1</v>
      </c>
      <c r="D241" s="8" t="s">
        <v>11</v>
      </c>
      <c r="E241" s="1" t="s">
        <v>330</v>
      </c>
      <c r="F241" s="1"/>
      <c r="G241" s="1">
        <v>8001010</v>
      </c>
      <c r="H241" s="1" t="s">
        <v>787</v>
      </c>
      <c r="I241" s="8"/>
      <c r="J241" s="10"/>
      <c r="K241" s="10"/>
      <c r="L241" s="11">
        <f t="shared" si="15"/>
        <v>0</v>
      </c>
      <c r="M241" s="11">
        <f t="shared" si="16"/>
        <v>0</v>
      </c>
      <c r="N241" s="11">
        <f t="shared" si="17"/>
        <v>0</v>
      </c>
    </row>
    <row r="242" spans="1:14" ht="47.25" customHeight="1" x14ac:dyDescent="0.2">
      <c r="A242" s="1">
        <v>241</v>
      </c>
      <c r="B242" s="1" t="s">
        <v>4</v>
      </c>
      <c r="C242" s="8">
        <v>1</v>
      </c>
      <c r="D242" s="8" t="s">
        <v>11</v>
      </c>
      <c r="E242" s="1" t="s">
        <v>788</v>
      </c>
      <c r="F242" s="1"/>
      <c r="G242" s="1">
        <v>8001215</v>
      </c>
      <c r="H242" s="1" t="s">
        <v>789</v>
      </c>
      <c r="I242" s="8"/>
      <c r="J242" s="10"/>
      <c r="K242" s="10"/>
      <c r="L242" s="11">
        <f t="shared" si="15"/>
        <v>0</v>
      </c>
      <c r="M242" s="11">
        <f t="shared" si="16"/>
        <v>0</v>
      </c>
      <c r="N242" s="11">
        <f t="shared" si="17"/>
        <v>0</v>
      </c>
    </row>
    <row r="243" spans="1:14" ht="40.5" customHeight="1" x14ac:dyDescent="0.2">
      <c r="A243" s="1">
        <v>242</v>
      </c>
      <c r="B243" s="1" t="s">
        <v>4</v>
      </c>
      <c r="C243" s="8">
        <v>1</v>
      </c>
      <c r="D243" s="8" t="s">
        <v>11</v>
      </c>
      <c r="E243" s="1" t="s">
        <v>331</v>
      </c>
      <c r="F243" s="1"/>
      <c r="G243" s="1">
        <v>8001900</v>
      </c>
      <c r="H243" s="1" t="s">
        <v>790</v>
      </c>
      <c r="I243" s="8"/>
      <c r="J243" s="10"/>
      <c r="K243" s="10"/>
      <c r="L243" s="11">
        <f t="shared" si="15"/>
        <v>0</v>
      </c>
      <c r="M243" s="11">
        <f t="shared" si="16"/>
        <v>0</v>
      </c>
      <c r="N243" s="11">
        <f t="shared" si="17"/>
        <v>0</v>
      </c>
    </row>
    <row r="244" spans="1:14" ht="56.25" customHeight="1" x14ac:dyDescent="0.2">
      <c r="A244" s="1">
        <v>243</v>
      </c>
      <c r="B244" s="1" t="s">
        <v>4</v>
      </c>
      <c r="C244" s="8">
        <v>1</v>
      </c>
      <c r="D244" s="8" t="s">
        <v>11</v>
      </c>
      <c r="E244" s="1" t="s">
        <v>891</v>
      </c>
      <c r="F244" s="1"/>
      <c r="G244" s="1">
        <v>8001214</v>
      </c>
      <c r="H244" s="1" t="s">
        <v>791</v>
      </c>
      <c r="I244" s="8"/>
      <c r="J244" s="10"/>
      <c r="K244" s="10"/>
      <c r="L244" s="11">
        <f t="shared" si="15"/>
        <v>0</v>
      </c>
      <c r="M244" s="11">
        <f t="shared" si="16"/>
        <v>0</v>
      </c>
      <c r="N244" s="11">
        <f t="shared" si="17"/>
        <v>0</v>
      </c>
    </row>
    <row r="245" spans="1:14" ht="46.5" customHeight="1" x14ac:dyDescent="0.2">
      <c r="A245" s="1">
        <v>244</v>
      </c>
      <c r="B245" s="1" t="s">
        <v>4</v>
      </c>
      <c r="C245" s="8">
        <v>1</v>
      </c>
      <c r="D245" s="8" t="s">
        <v>11</v>
      </c>
      <c r="E245" s="1" t="s">
        <v>332</v>
      </c>
      <c r="F245" s="1"/>
      <c r="G245" s="1">
        <v>8002002</v>
      </c>
      <c r="H245" s="1" t="s">
        <v>792</v>
      </c>
      <c r="I245" s="8"/>
      <c r="J245" s="10"/>
      <c r="K245" s="10"/>
      <c r="L245" s="11">
        <f t="shared" si="15"/>
        <v>0</v>
      </c>
      <c r="M245" s="11">
        <f t="shared" si="16"/>
        <v>0</v>
      </c>
      <c r="N245" s="11">
        <f t="shared" si="17"/>
        <v>0</v>
      </c>
    </row>
    <row r="246" spans="1:14" ht="42" customHeight="1" x14ac:dyDescent="0.2">
      <c r="A246" s="1">
        <v>245</v>
      </c>
      <c r="B246" s="1" t="s">
        <v>4</v>
      </c>
      <c r="C246" s="8">
        <v>1</v>
      </c>
      <c r="D246" s="8" t="s">
        <v>11</v>
      </c>
      <c r="E246" s="1" t="s">
        <v>333</v>
      </c>
      <c r="F246" s="1"/>
      <c r="G246" s="1">
        <v>8001801</v>
      </c>
      <c r="H246" s="1" t="s">
        <v>793</v>
      </c>
      <c r="I246" s="8"/>
      <c r="J246" s="10"/>
      <c r="K246" s="10"/>
      <c r="L246" s="11">
        <f t="shared" si="15"/>
        <v>0</v>
      </c>
      <c r="M246" s="11">
        <f t="shared" si="16"/>
        <v>0</v>
      </c>
      <c r="N246" s="11">
        <f t="shared" si="17"/>
        <v>0</v>
      </c>
    </row>
    <row r="247" spans="1:14" ht="44.25" customHeight="1" x14ac:dyDescent="0.2">
      <c r="A247" s="1">
        <v>246</v>
      </c>
      <c r="B247" s="1" t="s">
        <v>4</v>
      </c>
      <c r="C247" s="8">
        <v>1</v>
      </c>
      <c r="D247" s="8" t="s">
        <v>11</v>
      </c>
      <c r="E247" s="1" t="s">
        <v>334</v>
      </c>
      <c r="F247" s="1"/>
      <c r="G247" s="1" t="s">
        <v>794</v>
      </c>
      <c r="H247" s="1" t="s">
        <v>795</v>
      </c>
      <c r="I247" s="8"/>
      <c r="J247" s="10"/>
      <c r="K247" s="10"/>
      <c r="L247" s="11">
        <f t="shared" si="15"/>
        <v>0</v>
      </c>
      <c r="M247" s="11">
        <f t="shared" si="16"/>
        <v>0</v>
      </c>
      <c r="N247" s="11">
        <f t="shared" si="17"/>
        <v>0</v>
      </c>
    </row>
    <row r="248" spans="1:14" ht="30" customHeight="1" x14ac:dyDescent="0.2">
      <c r="A248" s="1">
        <v>247</v>
      </c>
      <c r="B248" s="1" t="s">
        <v>4</v>
      </c>
      <c r="C248" s="8">
        <v>1</v>
      </c>
      <c r="D248" s="8" t="s">
        <v>11</v>
      </c>
      <c r="E248" s="1" t="s">
        <v>335</v>
      </c>
      <c r="F248" s="1"/>
      <c r="G248" s="1" t="s">
        <v>796</v>
      </c>
      <c r="H248" s="1" t="s">
        <v>795</v>
      </c>
      <c r="I248" s="8"/>
      <c r="J248" s="10"/>
      <c r="K248" s="10"/>
      <c r="L248" s="11">
        <f t="shared" si="15"/>
        <v>0</v>
      </c>
      <c r="M248" s="11">
        <f t="shared" si="16"/>
        <v>0</v>
      </c>
      <c r="N248" s="11">
        <f t="shared" si="17"/>
        <v>0</v>
      </c>
    </row>
    <row r="249" spans="1:14" ht="24" x14ac:dyDescent="0.2">
      <c r="A249" s="1">
        <v>248</v>
      </c>
      <c r="B249" s="1" t="s">
        <v>4</v>
      </c>
      <c r="C249" s="8">
        <v>1</v>
      </c>
      <c r="D249" s="8" t="s">
        <v>11</v>
      </c>
      <c r="E249" s="1" t="s">
        <v>336</v>
      </c>
      <c r="F249" s="1"/>
      <c r="G249" s="1" t="s">
        <v>797</v>
      </c>
      <c r="H249" s="1" t="s">
        <v>795</v>
      </c>
      <c r="I249" s="8"/>
      <c r="J249" s="10"/>
      <c r="K249" s="10"/>
      <c r="L249" s="11">
        <f t="shared" si="15"/>
        <v>0</v>
      </c>
      <c r="M249" s="11">
        <f t="shared" si="16"/>
        <v>0</v>
      </c>
      <c r="N249" s="11">
        <f t="shared" si="17"/>
        <v>0</v>
      </c>
    </row>
    <row r="250" spans="1:14" ht="28.5" customHeight="1" x14ac:dyDescent="0.2">
      <c r="A250" s="1">
        <v>249</v>
      </c>
      <c r="B250" s="1" t="s">
        <v>4</v>
      </c>
      <c r="C250" s="15">
        <v>1</v>
      </c>
      <c r="D250" s="15" t="s">
        <v>11</v>
      </c>
      <c r="E250" s="16" t="s">
        <v>337</v>
      </c>
      <c r="F250" s="16"/>
      <c r="G250" s="16" t="s">
        <v>798</v>
      </c>
      <c r="H250" s="16" t="s">
        <v>799</v>
      </c>
      <c r="I250" s="15"/>
      <c r="J250" s="10"/>
      <c r="K250" s="10"/>
      <c r="L250" s="11">
        <f t="shared" si="15"/>
        <v>0</v>
      </c>
      <c r="M250" s="11">
        <f t="shared" si="16"/>
        <v>0</v>
      </c>
      <c r="N250" s="11">
        <f t="shared" si="17"/>
        <v>0</v>
      </c>
    </row>
    <row r="251" spans="1:14" ht="24" x14ac:dyDescent="0.2">
      <c r="A251" s="1">
        <v>250</v>
      </c>
      <c r="B251" s="1" t="s">
        <v>4</v>
      </c>
      <c r="C251" s="8">
        <v>1</v>
      </c>
      <c r="D251" s="8" t="s">
        <v>11</v>
      </c>
      <c r="E251" s="1" t="s">
        <v>338</v>
      </c>
      <c r="F251" s="1"/>
      <c r="G251" s="1" t="s">
        <v>800</v>
      </c>
      <c r="H251" s="1" t="s">
        <v>667</v>
      </c>
      <c r="I251" s="8"/>
      <c r="J251" s="10"/>
      <c r="K251" s="10"/>
      <c r="L251" s="11">
        <f t="shared" si="15"/>
        <v>0</v>
      </c>
      <c r="M251" s="11">
        <f t="shared" si="16"/>
        <v>0</v>
      </c>
      <c r="N251" s="11">
        <f t="shared" si="17"/>
        <v>0</v>
      </c>
    </row>
    <row r="252" spans="1:14" ht="24" x14ac:dyDescent="0.2">
      <c r="A252" s="1">
        <v>251</v>
      </c>
      <c r="B252" s="1" t="s">
        <v>4</v>
      </c>
      <c r="C252" s="8">
        <v>1</v>
      </c>
      <c r="D252" s="8" t="s">
        <v>11</v>
      </c>
      <c r="E252" s="1" t="s">
        <v>339</v>
      </c>
      <c r="F252" s="1"/>
      <c r="G252" s="1" t="s">
        <v>801</v>
      </c>
      <c r="H252" s="1" t="s">
        <v>795</v>
      </c>
      <c r="I252" s="8"/>
      <c r="J252" s="10"/>
      <c r="K252" s="10"/>
      <c r="L252" s="11">
        <f t="shared" si="15"/>
        <v>0</v>
      </c>
      <c r="M252" s="11">
        <f t="shared" si="16"/>
        <v>0</v>
      </c>
      <c r="N252" s="11">
        <f t="shared" si="17"/>
        <v>0</v>
      </c>
    </row>
    <row r="253" spans="1:14" ht="24" x14ac:dyDescent="0.2">
      <c r="A253" s="1">
        <v>252</v>
      </c>
      <c r="B253" s="1" t="s">
        <v>4</v>
      </c>
      <c r="C253" s="8">
        <v>1</v>
      </c>
      <c r="D253" s="8" t="s">
        <v>11</v>
      </c>
      <c r="E253" s="1" t="s">
        <v>340</v>
      </c>
      <c r="F253" s="1"/>
      <c r="G253" s="1" t="s">
        <v>802</v>
      </c>
      <c r="H253" s="1" t="s">
        <v>724</v>
      </c>
      <c r="I253" s="8"/>
      <c r="J253" s="10"/>
      <c r="K253" s="10"/>
      <c r="L253" s="11">
        <f t="shared" si="15"/>
        <v>0</v>
      </c>
      <c r="M253" s="11">
        <f t="shared" si="16"/>
        <v>0</v>
      </c>
      <c r="N253" s="11">
        <f t="shared" si="17"/>
        <v>0</v>
      </c>
    </row>
    <row r="254" spans="1:14" ht="24" x14ac:dyDescent="0.2">
      <c r="A254" s="1">
        <v>253</v>
      </c>
      <c r="B254" s="1" t="s">
        <v>4</v>
      </c>
      <c r="C254" s="8">
        <v>1</v>
      </c>
      <c r="D254" s="8" t="s">
        <v>11</v>
      </c>
      <c r="E254" s="1" t="s">
        <v>341</v>
      </c>
      <c r="F254" s="1"/>
      <c r="G254" s="1" t="s">
        <v>803</v>
      </c>
      <c r="H254" s="1" t="s">
        <v>804</v>
      </c>
      <c r="I254" s="8"/>
      <c r="J254" s="10"/>
      <c r="K254" s="10"/>
      <c r="L254" s="11">
        <f t="shared" si="15"/>
        <v>0</v>
      </c>
      <c r="M254" s="11">
        <f t="shared" si="16"/>
        <v>0</v>
      </c>
      <c r="N254" s="11">
        <f t="shared" si="17"/>
        <v>0</v>
      </c>
    </row>
    <row r="255" spans="1:14" ht="24" x14ac:dyDescent="0.2">
      <c r="A255" s="1">
        <v>254</v>
      </c>
      <c r="B255" s="1" t="s">
        <v>4</v>
      </c>
      <c r="C255" s="8">
        <v>1</v>
      </c>
      <c r="D255" s="8" t="s">
        <v>11</v>
      </c>
      <c r="E255" s="1" t="s">
        <v>342</v>
      </c>
      <c r="F255" s="1"/>
      <c r="G255" s="1" t="s">
        <v>805</v>
      </c>
      <c r="H255" s="1" t="s">
        <v>806</v>
      </c>
      <c r="I255" s="8"/>
      <c r="J255" s="10"/>
      <c r="K255" s="10"/>
      <c r="L255" s="11">
        <f t="shared" si="15"/>
        <v>0</v>
      </c>
      <c r="M255" s="11">
        <f t="shared" si="16"/>
        <v>0</v>
      </c>
      <c r="N255" s="11">
        <f t="shared" si="17"/>
        <v>0</v>
      </c>
    </row>
    <row r="256" spans="1:14" ht="24" x14ac:dyDescent="0.2">
      <c r="A256" s="1">
        <v>255</v>
      </c>
      <c r="B256" s="1" t="s">
        <v>4</v>
      </c>
      <c r="C256" s="8">
        <v>1</v>
      </c>
      <c r="D256" s="8" t="s">
        <v>11</v>
      </c>
      <c r="E256" s="1" t="s">
        <v>343</v>
      </c>
      <c r="F256" s="1"/>
      <c r="G256" s="1" t="s">
        <v>807</v>
      </c>
      <c r="H256" s="1" t="s">
        <v>799</v>
      </c>
      <c r="I256" s="8"/>
      <c r="J256" s="10"/>
      <c r="K256" s="10"/>
      <c r="L256" s="11">
        <f t="shared" si="15"/>
        <v>0</v>
      </c>
      <c r="M256" s="11">
        <f t="shared" si="16"/>
        <v>0</v>
      </c>
      <c r="N256" s="11">
        <f t="shared" si="17"/>
        <v>0</v>
      </c>
    </row>
    <row r="257" spans="1:14" ht="24" x14ac:dyDescent="0.2">
      <c r="A257" s="1">
        <v>256</v>
      </c>
      <c r="B257" s="1" t="s">
        <v>4</v>
      </c>
      <c r="C257" s="8">
        <v>1</v>
      </c>
      <c r="D257" s="8" t="s">
        <v>11</v>
      </c>
      <c r="E257" s="1" t="s">
        <v>344</v>
      </c>
      <c r="F257" s="1"/>
      <c r="G257" s="1">
        <v>2308</v>
      </c>
      <c r="H257" s="1" t="s">
        <v>641</v>
      </c>
      <c r="I257" s="8"/>
      <c r="J257" s="10"/>
      <c r="K257" s="10"/>
      <c r="L257" s="11">
        <f t="shared" si="15"/>
        <v>0</v>
      </c>
      <c r="M257" s="11">
        <f t="shared" si="16"/>
        <v>0</v>
      </c>
      <c r="N257" s="11">
        <f t="shared" si="17"/>
        <v>0</v>
      </c>
    </row>
    <row r="258" spans="1:14" ht="24" x14ac:dyDescent="0.2">
      <c r="A258" s="1">
        <v>257</v>
      </c>
      <c r="B258" s="1" t="s">
        <v>4</v>
      </c>
      <c r="C258" s="8">
        <v>1</v>
      </c>
      <c r="D258" s="8" t="s">
        <v>11</v>
      </c>
      <c r="E258" s="1" t="s">
        <v>345</v>
      </c>
      <c r="F258" s="1"/>
      <c r="G258" s="1">
        <v>2646</v>
      </c>
      <c r="H258" s="1" t="s">
        <v>641</v>
      </c>
      <c r="I258" s="8"/>
      <c r="J258" s="10"/>
      <c r="K258" s="10"/>
      <c r="L258" s="11">
        <f t="shared" si="15"/>
        <v>0</v>
      </c>
      <c r="M258" s="11">
        <f t="shared" si="16"/>
        <v>0</v>
      </c>
      <c r="N258" s="11">
        <f t="shared" si="17"/>
        <v>0</v>
      </c>
    </row>
    <row r="259" spans="1:14" ht="24" x14ac:dyDescent="0.2">
      <c r="A259" s="1">
        <v>258</v>
      </c>
      <c r="B259" s="1" t="s">
        <v>4</v>
      </c>
      <c r="C259" s="8">
        <v>1</v>
      </c>
      <c r="D259" s="8" t="s">
        <v>11</v>
      </c>
      <c r="E259" s="1" t="s">
        <v>346</v>
      </c>
      <c r="F259" s="1"/>
      <c r="G259" s="1">
        <v>70118</v>
      </c>
      <c r="H259" s="1" t="s">
        <v>637</v>
      </c>
      <c r="I259" s="8"/>
      <c r="J259" s="10"/>
      <c r="K259" s="10"/>
      <c r="L259" s="11">
        <f t="shared" si="15"/>
        <v>0</v>
      </c>
      <c r="M259" s="11">
        <f t="shared" si="16"/>
        <v>0</v>
      </c>
      <c r="N259" s="11">
        <f t="shared" si="17"/>
        <v>0</v>
      </c>
    </row>
    <row r="260" spans="1:14" ht="24" x14ac:dyDescent="0.2">
      <c r="A260" s="1">
        <v>259</v>
      </c>
      <c r="B260" s="1" t="s">
        <v>4</v>
      </c>
      <c r="C260" s="8">
        <v>1</v>
      </c>
      <c r="D260" s="8" t="s">
        <v>11</v>
      </c>
      <c r="E260" s="1" t="s">
        <v>347</v>
      </c>
      <c r="F260" s="1"/>
      <c r="G260" s="1" t="s">
        <v>808</v>
      </c>
      <c r="H260" s="1" t="s">
        <v>725</v>
      </c>
      <c r="I260" s="8"/>
      <c r="J260" s="10"/>
      <c r="K260" s="10"/>
      <c r="L260" s="11">
        <f t="shared" si="15"/>
        <v>0</v>
      </c>
      <c r="M260" s="11">
        <f t="shared" si="16"/>
        <v>0</v>
      </c>
      <c r="N260" s="11">
        <f t="shared" si="17"/>
        <v>0</v>
      </c>
    </row>
    <row r="261" spans="1:14" ht="24" x14ac:dyDescent="0.2">
      <c r="A261" s="1">
        <v>260</v>
      </c>
      <c r="B261" s="1" t="s">
        <v>4</v>
      </c>
      <c r="C261" s="8">
        <v>1</v>
      </c>
      <c r="D261" s="8" t="s">
        <v>11</v>
      </c>
      <c r="E261" s="1" t="s">
        <v>348</v>
      </c>
      <c r="F261" s="1"/>
      <c r="G261" s="1">
        <v>8001701</v>
      </c>
      <c r="H261" s="1" t="s">
        <v>641</v>
      </c>
      <c r="I261" s="8"/>
      <c r="J261" s="10"/>
      <c r="K261" s="10"/>
      <c r="L261" s="11">
        <f t="shared" si="15"/>
        <v>0</v>
      </c>
      <c r="M261" s="11">
        <f t="shared" si="16"/>
        <v>0</v>
      </c>
      <c r="N261" s="11">
        <f t="shared" si="17"/>
        <v>0</v>
      </c>
    </row>
    <row r="262" spans="1:14" ht="39" customHeight="1" x14ac:dyDescent="0.2">
      <c r="A262" s="1">
        <v>261</v>
      </c>
      <c r="B262" s="1" t="s">
        <v>4</v>
      </c>
      <c r="C262" s="8">
        <v>1</v>
      </c>
      <c r="D262" s="8" t="s">
        <v>11</v>
      </c>
      <c r="E262" s="1" t="s">
        <v>349</v>
      </c>
      <c r="F262" s="1"/>
      <c r="G262" s="1">
        <v>8001802</v>
      </c>
      <c r="H262" s="1" t="s">
        <v>809</v>
      </c>
      <c r="I262" s="8"/>
      <c r="J262" s="10"/>
      <c r="K262" s="10"/>
      <c r="L262" s="11">
        <f t="shared" si="15"/>
        <v>0</v>
      </c>
      <c r="M262" s="11">
        <f t="shared" si="16"/>
        <v>0</v>
      </c>
      <c r="N262" s="11">
        <f t="shared" si="17"/>
        <v>0</v>
      </c>
    </row>
    <row r="263" spans="1:14" ht="24" x14ac:dyDescent="0.2">
      <c r="A263" s="1">
        <v>262</v>
      </c>
      <c r="B263" s="1" t="s">
        <v>4</v>
      </c>
      <c r="C263" s="8">
        <v>1</v>
      </c>
      <c r="D263" s="8" t="s">
        <v>11</v>
      </c>
      <c r="E263" s="1" t="s">
        <v>350</v>
      </c>
      <c r="F263" s="1"/>
      <c r="G263" s="1" t="s">
        <v>810</v>
      </c>
      <c r="H263" s="1" t="s">
        <v>724</v>
      </c>
      <c r="I263" s="8"/>
      <c r="J263" s="10"/>
      <c r="K263" s="10"/>
      <c r="L263" s="11">
        <f t="shared" si="15"/>
        <v>0</v>
      </c>
      <c r="M263" s="11">
        <f t="shared" si="16"/>
        <v>0</v>
      </c>
      <c r="N263" s="11">
        <f t="shared" si="17"/>
        <v>0</v>
      </c>
    </row>
    <row r="264" spans="1:14" ht="24" x14ac:dyDescent="0.2">
      <c r="A264" s="1">
        <v>263</v>
      </c>
      <c r="B264" s="1" t="s">
        <v>4</v>
      </c>
      <c r="C264" s="8">
        <v>1</v>
      </c>
      <c r="D264" s="8" t="s">
        <v>11</v>
      </c>
      <c r="E264" s="1" t="s">
        <v>351</v>
      </c>
      <c r="F264" s="1"/>
      <c r="G264" s="1" t="s">
        <v>811</v>
      </c>
      <c r="H264" s="1" t="s">
        <v>812</v>
      </c>
      <c r="I264" s="8"/>
      <c r="J264" s="10"/>
      <c r="K264" s="10"/>
      <c r="L264" s="11">
        <f t="shared" si="15"/>
        <v>0</v>
      </c>
      <c r="M264" s="11">
        <f t="shared" si="16"/>
        <v>0</v>
      </c>
      <c r="N264" s="11">
        <f t="shared" si="17"/>
        <v>0</v>
      </c>
    </row>
    <row r="265" spans="1:14" ht="54" customHeight="1" x14ac:dyDescent="0.2">
      <c r="A265" s="1">
        <v>264</v>
      </c>
      <c r="B265" s="1" t="s">
        <v>4</v>
      </c>
      <c r="C265" s="8">
        <v>1</v>
      </c>
      <c r="D265" s="8" t="s">
        <v>11</v>
      </c>
      <c r="E265" s="1" t="s">
        <v>352</v>
      </c>
      <c r="F265" s="1"/>
      <c r="G265" s="1">
        <v>8001000</v>
      </c>
      <c r="H265" s="1" t="s">
        <v>813</v>
      </c>
      <c r="I265" s="8"/>
      <c r="J265" s="10"/>
      <c r="K265" s="10"/>
      <c r="L265" s="11">
        <f t="shared" si="15"/>
        <v>0</v>
      </c>
      <c r="M265" s="11">
        <f t="shared" si="16"/>
        <v>0</v>
      </c>
      <c r="N265" s="11">
        <f t="shared" si="17"/>
        <v>0</v>
      </c>
    </row>
    <row r="266" spans="1:14" ht="36" x14ac:dyDescent="0.2">
      <c r="A266" s="1">
        <v>265</v>
      </c>
      <c r="B266" s="1" t="s">
        <v>74</v>
      </c>
      <c r="C266" s="8">
        <v>5</v>
      </c>
      <c r="D266" s="8" t="s">
        <v>105</v>
      </c>
      <c r="E266" s="1" t="s">
        <v>353</v>
      </c>
      <c r="F266" s="1"/>
      <c r="G266" s="1"/>
      <c r="H266" s="1" t="s">
        <v>814</v>
      </c>
      <c r="I266" s="8" t="s">
        <v>458</v>
      </c>
      <c r="J266" s="10"/>
      <c r="K266" s="10"/>
      <c r="L266" s="11">
        <f t="shared" si="15"/>
        <v>0</v>
      </c>
      <c r="M266" s="11">
        <f t="shared" si="16"/>
        <v>0</v>
      </c>
      <c r="N266" s="11">
        <f t="shared" si="17"/>
        <v>0</v>
      </c>
    </row>
    <row r="267" spans="1:14" ht="36" x14ac:dyDescent="0.2">
      <c r="A267" s="1">
        <v>266</v>
      </c>
      <c r="B267" s="1" t="s">
        <v>74</v>
      </c>
      <c r="C267" s="8">
        <v>5</v>
      </c>
      <c r="D267" s="8" t="s">
        <v>105</v>
      </c>
      <c r="E267" s="1" t="s">
        <v>354</v>
      </c>
      <c r="F267" s="1"/>
      <c r="G267" s="1"/>
      <c r="H267" s="1" t="s">
        <v>815</v>
      </c>
      <c r="I267" s="8" t="s">
        <v>458</v>
      </c>
      <c r="J267" s="10"/>
      <c r="K267" s="10"/>
      <c r="L267" s="11">
        <f t="shared" si="15"/>
        <v>0</v>
      </c>
      <c r="M267" s="11">
        <f t="shared" si="16"/>
        <v>0</v>
      </c>
      <c r="N267" s="11">
        <f t="shared" si="17"/>
        <v>0</v>
      </c>
    </row>
    <row r="268" spans="1:14" ht="36" x14ac:dyDescent="0.2">
      <c r="A268" s="1">
        <v>267</v>
      </c>
      <c r="B268" s="1" t="s">
        <v>55</v>
      </c>
      <c r="C268" s="8">
        <v>1</v>
      </c>
      <c r="D268" s="8" t="s">
        <v>105</v>
      </c>
      <c r="E268" s="1" t="s">
        <v>355</v>
      </c>
      <c r="F268" s="1"/>
      <c r="G268" s="1"/>
      <c r="H268" s="1" t="s">
        <v>815</v>
      </c>
      <c r="I268" s="8"/>
      <c r="J268" s="10"/>
      <c r="K268" s="10"/>
      <c r="L268" s="11">
        <f t="shared" si="15"/>
        <v>0</v>
      </c>
      <c r="M268" s="11">
        <f t="shared" si="16"/>
        <v>0</v>
      </c>
      <c r="N268" s="11">
        <f t="shared" si="17"/>
        <v>0</v>
      </c>
    </row>
    <row r="269" spans="1:14" ht="36" x14ac:dyDescent="0.2">
      <c r="A269" s="1">
        <v>268</v>
      </c>
      <c r="B269" s="1" t="s">
        <v>55</v>
      </c>
      <c r="C269" s="8">
        <v>1</v>
      </c>
      <c r="D269" s="8" t="s">
        <v>105</v>
      </c>
      <c r="E269" s="1" t="s">
        <v>356</v>
      </c>
      <c r="F269" s="1"/>
      <c r="G269" s="1"/>
      <c r="H269" s="1" t="s">
        <v>814</v>
      </c>
      <c r="I269" s="8"/>
      <c r="J269" s="10"/>
      <c r="K269" s="10"/>
      <c r="L269" s="11">
        <f t="shared" si="15"/>
        <v>0</v>
      </c>
      <c r="M269" s="11">
        <f t="shared" si="16"/>
        <v>0</v>
      </c>
      <c r="N269" s="11">
        <f t="shared" si="17"/>
        <v>0</v>
      </c>
    </row>
    <row r="270" spans="1:14" ht="36" x14ac:dyDescent="0.2">
      <c r="A270" s="1">
        <v>269</v>
      </c>
      <c r="B270" s="1" t="s">
        <v>5</v>
      </c>
      <c r="C270" s="8">
        <v>1</v>
      </c>
      <c r="D270" s="8" t="s">
        <v>11</v>
      </c>
      <c r="E270" s="1" t="s">
        <v>357</v>
      </c>
      <c r="F270" s="1"/>
      <c r="G270" s="1"/>
      <c r="H270" s="1"/>
      <c r="I270" s="8"/>
      <c r="J270" s="10"/>
      <c r="K270" s="10"/>
      <c r="L270" s="11">
        <f t="shared" si="15"/>
        <v>0</v>
      </c>
      <c r="M270" s="11">
        <f t="shared" si="16"/>
        <v>0</v>
      </c>
      <c r="N270" s="11">
        <f t="shared" si="17"/>
        <v>0</v>
      </c>
    </row>
    <row r="271" spans="1:14" ht="36" x14ac:dyDescent="0.2">
      <c r="A271" s="1">
        <v>270</v>
      </c>
      <c r="B271" s="1" t="s">
        <v>5</v>
      </c>
      <c r="C271" s="8">
        <v>1</v>
      </c>
      <c r="D271" s="8" t="s">
        <v>11</v>
      </c>
      <c r="E271" s="1" t="s">
        <v>358</v>
      </c>
      <c r="F271" s="1"/>
      <c r="G271" s="1"/>
      <c r="H271" s="1"/>
      <c r="I271" s="8"/>
      <c r="J271" s="10"/>
      <c r="K271" s="10"/>
      <c r="L271" s="11">
        <f t="shared" si="15"/>
        <v>0</v>
      </c>
      <c r="M271" s="11">
        <f t="shared" si="16"/>
        <v>0</v>
      </c>
      <c r="N271" s="11">
        <f t="shared" si="17"/>
        <v>0</v>
      </c>
    </row>
    <row r="272" spans="1:14" ht="36" x14ac:dyDescent="0.2">
      <c r="A272" s="1">
        <v>271</v>
      </c>
      <c r="B272" s="1" t="s">
        <v>5</v>
      </c>
      <c r="C272" s="8">
        <v>1</v>
      </c>
      <c r="D272" s="8" t="s">
        <v>11</v>
      </c>
      <c r="E272" s="1" t="s">
        <v>892</v>
      </c>
      <c r="F272" s="1"/>
      <c r="G272" s="1"/>
      <c r="H272" s="1"/>
      <c r="I272" s="8"/>
      <c r="J272" s="10"/>
      <c r="K272" s="10"/>
      <c r="L272" s="11">
        <f t="shared" si="15"/>
        <v>0</v>
      </c>
      <c r="M272" s="11">
        <f t="shared" si="16"/>
        <v>0</v>
      </c>
      <c r="N272" s="11">
        <f t="shared" si="17"/>
        <v>0</v>
      </c>
    </row>
    <row r="273" spans="1:14" ht="36" x14ac:dyDescent="0.2">
      <c r="A273" s="1">
        <v>272</v>
      </c>
      <c r="B273" s="1" t="s">
        <v>5</v>
      </c>
      <c r="C273" s="8">
        <v>1</v>
      </c>
      <c r="D273" s="8" t="s">
        <v>11</v>
      </c>
      <c r="E273" s="1" t="s">
        <v>359</v>
      </c>
      <c r="F273" s="1"/>
      <c r="G273" s="1"/>
      <c r="H273" s="1"/>
      <c r="I273" s="8"/>
      <c r="J273" s="10"/>
      <c r="K273" s="10"/>
      <c r="L273" s="11">
        <f t="shared" si="15"/>
        <v>0</v>
      </c>
      <c r="M273" s="11">
        <f t="shared" si="16"/>
        <v>0</v>
      </c>
      <c r="N273" s="11">
        <f t="shared" si="17"/>
        <v>0</v>
      </c>
    </row>
    <row r="274" spans="1:14" ht="36" x14ac:dyDescent="0.2">
      <c r="A274" s="1">
        <v>273</v>
      </c>
      <c r="B274" s="1" t="s">
        <v>5</v>
      </c>
      <c r="C274" s="8">
        <v>1</v>
      </c>
      <c r="D274" s="8" t="s">
        <v>11</v>
      </c>
      <c r="E274" s="1" t="s">
        <v>360</v>
      </c>
      <c r="F274" s="1"/>
      <c r="G274" s="1"/>
      <c r="H274" s="1"/>
      <c r="I274" s="8"/>
      <c r="J274" s="10"/>
      <c r="K274" s="10"/>
      <c r="L274" s="11">
        <f t="shared" si="15"/>
        <v>0</v>
      </c>
      <c r="M274" s="11">
        <f t="shared" si="16"/>
        <v>0</v>
      </c>
      <c r="N274" s="11">
        <f t="shared" si="17"/>
        <v>0</v>
      </c>
    </row>
    <row r="275" spans="1:14" ht="36" x14ac:dyDescent="0.2">
      <c r="A275" s="1">
        <v>274</v>
      </c>
      <c r="B275" s="1" t="s">
        <v>5</v>
      </c>
      <c r="C275" s="8">
        <v>1</v>
      </c>
      <c r="D275" s="8" t="s">
        <v>11</v>
      </c>
      <c r="E275" s="1" t="s">
        <v>816</v>
      </c>
      <c r="F275" s="1"/>
      <c r="G275" s="1"/>
      <c r="H275" s="1"/>
      <c r="I275" s="8"/>
      <c r="J275" s="10"/>
      <c r="K275" s="10"/>
      <c r="L275" s="11">
        <f t="shared" si="15"/>
        <v>0</v>
      </c>
      <c r="M275" s="11">
        <f t="shared" si="16"/>
        <v>0</v>
      </c>
      <c r="N275" s="11">
        <f t="shared" si="17"/>
        <v>0</v>
      </c>
    </row>
    <row r="276" spans="1:14" ht="36" x14ac:dyDescent="0.2">
      <c r="A276" s="1">
        <v>275</v>
      </c>
      <c r="B276" s="1" t="s">
        <v>5</v>
      </c>
      <c r="C276" s="8">
        <v>1</v>
      </c>
      <c r="D276" s="8" t="s">
        <v>11</v>
      </c>
      <c r="E276" s="1" t="s">
        <v>361</v>
      </c>
      <c r="F276" s="1"/>
      <c r="G276" s="1"/>
      <c r="H276" s="1"/>
      <c r="I276" s="8"/>
      <c r="J276" s="10"/>
      <c r="K276" s="10"/>
      <c r="L276" s="11">
        <f t="shared" si="15"/>
        <v>0</v>
      </c>
      <c r="M276" s="11">
        <f t="shared" si="16"/>
        <v>0</v>
      </c>
      <c r="N276" s="11">
        <f t="shared" si="17"/>
        <v>0</v>
      </c>
    </row>
    <row r="277" spans="1:14" ht="36" x14ac:dyDescent="0.2">
      <c r="A277" s="1">
        <v>276</v>
      </c>
      <c r="B277" s="1" t="s">
        <v>5</v>
      </c>
      <c r="C277" s="8">
        <v>1</v>
      </c>
      <c r="D277" s="8" t="s">
        <v>11</v>
      </c>
      <c r="E277" s="1" t="s">
        <v>362</v>
      </c>
      <c r="F277" s="1"/>
      <c r="G277" s="1"/>
      <c r="H277" s="1"/>
      <c r="I277" s="8"/>
      <c r="J277" s="10"/>
      <c r="K277" s="10"/>
      <c r="L277" s="11">
        <f t="shared" si="15"/>
        <v>0</v>
      </c>
      <c r="M277" s="11">
        <f t="shared" si="16"/>
        <v>0</v>
      </c>
      <c r="N277" s="11">
        <f t="shared" si="17"/>
        <v>0</v>
      </c>
    </row>
    <row r="278" spans="1:14" ht="36" x14ac:dyDescent="0.2">
      <c r="A278" s="1">
        <v>277</v>
      </c>
      <c r="B278" s="1" t="s">
        <v>5</v>
      </c>
      <c r="C278" s="8">
        <v>1</v>
      </c>
      <c r="D278" s="8" t="s">
        <v>11</v>
      </c>
      <c r="E278" s="1" t="s">
        <v>363</v>
      </c>
      <c r="F278" s="1"/>
      <c r="G278" s="1"/>
      <c r="H278" s="1"/>
      <c r="I278" s="8"/>
      <c r="J278" s="10"/>
      <c r="K278" s="10"/>
      <c r="L278" s="11">
        <f t="shared" si="15"/>
        <v>0</v>
      </c>
      <c r="M278" s="11">
        <f t="shared" si="16"/>
        <v>0</v>
      </c>
      <c r="N278" s="11">
        <f t="shared" si="17"/>
        <v>0</v>
      </c>
    </row>
    <row r="279" spans="1:14" ht="36" x14ac:dyDescent="0.2">
      <c r="A279" s="1">
        <v>278</v>
      </c>
      <c r="B279" s="1" t="s">
        <v>5</v>
      </c>
      <c r="C279" s="8">
        <v>1</v>
      </c>
      <c r="D279" s="8" t="s">
        <v>11</v>
      </c>
      <c r="E279" s="1" t="s">
        <v>364</v>
      </c>
      <c r="F279" s="1"/>
      <c r="G279" s="1"/>
      <c r="H279" s="1"/>
      <c r="I279" s="8"/>
      <c r="J279" s="10"/>
      <c r="K279" s="10"/>
      <c r="L279" s="11">
        <f t="shared" si="15"/>
        <v>0</v>
      </c>
      <c r="M279" s="11">
        <f t="shared" si="16"/>
        <v>0</v>
      </c>
      <c r="N279" s="11">
        <f t="shared" si="17"/>
        <v>0</v>
      </c>
    </row>
    <row r="280" spans="1:14" ht="36" x14ac:dyDescent="0.2">
      <c r="A280" s="1">
        <v>279</v>
      </c>
      <c r="B280" s="1" t="s">
        <v>5</v>
      </c>
      <c r="C280" s="8">
        <v>1</v>
      </c>
      <c r="D280" s="8" t="s">
        <v>11</v>
      </c>
      <c r="E280" s="1" t="s">
        <v>365</v>
      </c>
      <c r="F280" s="1"/>
      <c r="G280" s="1"/>
      <c r="H280" s="1"/>
      <c r="I280" s="8"/>
      <c r="J280" s="10"/>
      <c r="K280" s="10"/>
      <c r="L280" s="11">
        <f t="shared" si="15"/>
        <v>0</v>
      </c>
      <c r="M280" s="11">
        <f t="shared" si="16"/>
        <v>0</v>
      </c>
      <c r="N280" s="11">
        <f t="shared" si="17"/>
        <v>0</v>
      </c>
    </row>
    <row r="281" spans="1:14" ht="36" x14ac:dyDescent="0.2">
      <c r="A281" s="1">
        <v>280</v>
      </c>
      <c r="B281" s="1" t="s">
        <v>5</v>
      </c>
      <c r="C281" s="8">
        <v>1</v>
      </c>
      <c r="D281" s="8" t="s">
        <v>11</v>
      </c>
      <c r="E281" s="1" t="s">
        <v>366</v>
      </c>
      <c r="F281" s="1"/>
      <c r="G281" s="1"/>
      <c r="H281" s="1"/>
      <c r="I281" s="8"/>
      <c r="J281" s="10"/>
      <c r="K281" s="10"/>
      <c r="L281" s="11">
        <f t="shared" si="15"/>
        <v>0</v>
      </c>
      <c r="M281" s="11">
        <f t="shared" si="16"/>
        <v>0</v>
      </c>
      <c r="N281" s="11">
        <f t="shared" si="17"/>
        <v>0</v>
      </c>
    </row>
    <row r="282" spans="1:14" ht="36" x14ac:dyDescent="0.2">
      <c r="A282" s="1">
        <v>281</v>
      </c>
      <c r="B282" s="1" t="s">
        <v>5</v>
      </c>
      <c r="C282" s="8">
        <v>1</v>
      </c>
      <c r="D282" s="8" t="s">
        <v>11</v>
      </c>
      <c r="E282" s="1" t="s">
        <v>367</v>
      </c>
      <c r="F282" s="1"/>
      <c r="G282" s="1"/>
      <c r="H282" s="1"/>
      <c r="I282" s="8"/>
      <c r="J282" s="10"/>
      <c r="K282" s="10"/>
      <c r="L282" s="11">
        <f t="shared" si="15"/>
        <v>0</v>
      </c>
      <c r="M282" s="11">
        <f t="shared" si="16"/>
        <v>0</v>
      </c>
      <c r="N282" s="11">
        <f t="shared" si="17"/>
        <v>0</v>
      </c>
    </row>
    <row r="283" spans="1:14" ht="36" x14ac:dyDescent="0.2">
      <c r="A283" s="1">
        <v>282</v>
      </c>
      <c r="B283" s="1" t="s">
        <v>5</v>
      </c>
      <c r="C283" s="8">
        <v>1</v>
      </c>
      <c r="D283" s="8" t="s">
        <v>11</v>
      </c>
      <c r="E283" s="1" t="s">
        <v>368</v>
      </c>
      <c r="F283" s="1"/>
      <c r="G283" s="1"/>
      <c r="H283" s="1"/>
      <c r="I283" s="8"/>
      <c r="J283" s="10"/>
      <c r="K283" s="10"/>
      <c r="L283" s="11">
        <f t="shared" si="15"/>
        <v>0</v>
      </c>
      <c r="M283" s="11">
        <f t="shared" si="16"/>
        <v>0</v>
      </c>
      <c r="N283" s="11">
        <f t="shared" si="17"/>
        <v>0</v>
      </c>
    </row>
    <row r="284" spans="1:14" ht="36" x14ac:dyDescent="0.2">
      <c r="A284" s="1">
        <v>283</v>
      </c>
      <c r="B284" s="1" t="s">
        <v>5</v>
      </c>
      <c r="C284" s="8">
        <v>1</v>
      </c>
      <c r="D284" s="8" t="s">
        <v>11</v>
      </c>
      <c r="E284" s="1" t="s">
        <v>369</v>
      </c>
      <c r="F284" s="1"/>
      <c r="G284" s="1"/>
      <c r="H284" s="1"/>
      <c r="I284" s="8"/>
      <c r="J284" s="10"/>
      <c r="K284" s="10"/>
      <c r="L284" s="11">
        <f t="shared" si="15"/>
        <v>0</v>
      </c>
      <c r="M284" s="11">
        <f t="shared" si="16"/>
        <v>0</v>
      </c>
      <c r="N284" s="11">
        <f t="shared" si="17"/>
        <v>0</v>
      </c>
    </row>
    <row r="285" spans="1:14" ht="36" x14ac:dyDescent="0.2">
      <c r="A285" s="1">
        <v>284</v>
      </c>
      <c r="B285" s="1" t="s">
        <v>5</v>
      </c>
      <c r="C285" s="8">
        <v>1</v>
      </c>
      <c r="D285" s="8" t="s">
        <v>11</v>
      </c>
      <c r="E285" s="1" t="s">
        <v>370</v>
      </c>
      <c r="F285" s="1"/>
      <c r="G285" s="1"/>
      <c r="H285" s="1"/>
      <c r="I285" s="8"/>
      <c r="J285" s="10"/>
      <c r="K285" s="10"/>
      <c r="L285" s="11">
        <f t="shared" si="15"/>
        <v>0</v>
      </c>
      <c r="M285" s="11">
        <f t="shared" si="16"/>
        <v>0</v>
      </c>
      <c r="N285" s="11">
        <f t="shared" si="17"/>
        <v>0</v>
      </c>
    </row>
    <row r="286" spans="1:14" ht="36" x14ac:dyDescent="0.2">
      <c r="A286" s="1">
        <v>285</v>
      </c>
      <c r="B286" s="1" t="s">
        <v>5</v>
      </c>
      <c r="C286" s="8">
        <v>1</v>
      </c>
      <c r="D286" s="8" t="s">
        <v>11</v>
      </c>
      <c r="E286" s="1" t="s">
        <v>371</v>
      </c>
      <c r="F286" s="1"/>
      <c r="G286" s="1"/>
      <c r="H286" s="1"/>
      <c r="I286" s="8"/>
      <c r="J286" s="10"/>
      <c r="K286" s="10"/>
      <c r="L286" s="11">
        <f t="shared" si="15"/>
        <v>0</v>
      </c>
      <c r="M286" s="11">
        <f t="shared" si="16"/>
        <v>0</v>
      </c>
      <c r="N286" s="11">
        <f t="shared" si="17"/>
        <v>0</v>
      </c>
    </row>
    <row r="287" spans="1:14" ht="36" x14ac:dyDescent="0.2">
      <c r="A287" s="1">
        <v>286</v>
      </c>
      <c r="B287" s="1" t="s">
        <v>5</v>
      </c>
      <c r="C287" s="8">
        <v>1</v>
      </c>
      <c r="D287" s="8" t="s">
        <v>11</v>
      </c>
      <c r="E287" s="1" t="s">
        <v>372</v>
      </c>
      <c r="F287" s="1"/>
      <c r="G287" s="1"/>
      <c r="H287" s="1"/>
      <c r="I287" s="8"/>
      <c r="J287" s="10"/>
      <c r="K287" s="10"/>
      <c r="L287" s="11">
        <f t="shared" si="15"/>
        <v>0</v>
      </c>
      <c r="M287" s="11">
        <f t="shared" si="16"/>
        <v>0</v>
      </c>
      <c r="N287" s="11">
        <f t="shared" si="17"/>
        <v>0</v>
      </c>
    </row>
    <row r="288" spans="1:14" ht="36" x14ac:dyDescent="0.2">
      <c r="A288" s="1">
        <v>287</v>
      </c>
      <c r="B288" s="1" t="s">
        <v>5</v>
      </c>
      <c r="C288" s="8">
        <v>1</v>
      </c>
      <c r="D288" s="8" t="s">
        <v>11</v>
      </c>
      <c r="E288" s="1" t="s">
        <v>373</v>
      </c>
      <c r="F288" s="1"/>
      <c r="G288" s="1"/>
      <c r="H288" s="1"/>
      <c r="I288" s="8"/>
      <c r="J288" s="10"/>
      <c r="K288" s="10"/>
      <c r="L288" s="11">
        <f t="shared" si="15"/>
        <v>0</v>
      </c>
      <c r="M288" s="11">
        <f t="shared" si="16"/>
        <v>0</v>
      </c>
      <c r="N288" s="11">
        <f t="shared" si="17"/>
        <v>0</v>
      </c>
    </row>
    <row r="289" spans="1:14" ht="36" x14ac:dyDescent="0.2">
      <c r="A289" s="1">
        <v>288</v>
      </c>
      <c r="B289" s="1" t="s">
        <v>5</v>
      </c>
      <c r="C289" s="8">
        <v>1</v>
      </c>
      <c r="D289" s="8" t="s">
        <v>11</v>
      </c>
      <c r="E289" s="1" t="s">
        <v>374</v>
      </c>
      <c r="F289" s="1"/>
      <c r="G289" s="1"/>
      <c r="H289" s="1"/>
      <c r="I289" s="8"/>
      <c r="J289" s="10"/>
      <c r="K289" s="10"/>
      <c r="L289" s="11">
        <f t="shared" si="15"/>
        <v>0</v>
      </c>
      <c r="M289" s="11">
        <f t="shared" si="16"/>
        <v>0</v>
      </c>
      <c r="N289" s="11">
        <f t="shared" si="17"/>
        <v>0</v>
      </c>
    </row>
    <row r="290" spans="1:14" ht="36" x14ac:dyDescent="0.2">
      <c r="A290" s="1">
        <v>289</v>
      </c>
      <c r="B290" s="1" t="s">
        <v>5</v>
      </c>
      <c r="C290" s="8">
        <v>1</v>
      </c>
      <c r="D290" s="8" t="s">
        <v>11</v>
      </c>
      <c r="E290" s="1" t="s">
        <v>375</v>
      </c>
      <c r="F290" s="1"/>
      <c r="G290" s="1"/>
      <c r="H290" s="1"/>
      <c r="I290" s="8"/>
      <c r="J290" s="10"/>
      <c r="K290" s="10"/>
      <c r="L290" s="11">
        <f t="shared" si="15"/>
        <v>0</v>
      </c>
      <c r="M290" s="11">
        <f t="shared" si="16"/>
        <v>0</v>
      </c>
      <c r="N290" s="11">
        <f t="shared" si="17"/>
        <v>0</v>
      </c>
    </row>
    <row r="291" spans="1:14" ht="36" x14ac:dyDescent="0.2">
      <c r="A291" s="1">
        <v>290</v>
      </c>
      <c r="B291" s="1" t="s">
        <v>5</v>
      </c>
      <c r="C291" s="8">
        <v>1</v>
      </c>
      <c r="D291" s="8" t="s">
        <v>11</v>
      </c>
      <c r="E291" s="1" t="s">
        <v>376</v>
      </c>
      <c r="F291" s="1"/>
      <c r="G291" s="1"/>
      <c r="H291" s="1"/>
      <c r="I291" s="8"/>
      <c r="J291" s="10"/>
      <c r="K291" s="10"/>
      <c r="L291" s="11">
        <f t="shared" si="15"/>
        <v>0</v>
      </c>
      <c r="M291" s="11">
        <f t="shared" si="16"/>
        <v>0</v>
      </c>
      <c r="N291" s="11">
        <f t="shared" si="17"/>
        <v>0</v>
      </c>
    </row>
    <row r="292" spans="1:14" ht="36" x14ac:dyDescent="0.2">
      <c r="A292" s="1">
        <v>291</v>
      </c>
      <c r="B292" s="1" t="s">
        <v>5</v>
      </c>
      <c r="C292" s="8">
        <v>1</v>
      </c>
      <c r="D292" s="8" t="s">
        <v>11</v>
      </c>
      <c r="E292" s="1" t="s">
        <v>377</v>
      </c>
      <c r="F292" s="1"/>
      <c r="G292" s="1"/>
      <c r="H292" s="1"/>
      <c r="I292" s="8"/>
      <c r="J292" s="10"/>
      <c r="K292" s="10"/>
      <c r="L292" s="11">
        <f t="shared" si="15"/>
        <v>0</v>
      </c>
      <c r="M292" s="11">
        <f t="shared" si="16"/>
        <v>0</v>
      </c>
      <c r="N292" s="11">
        <f t="shared" si="17"/>
        <v>0</v>
      </c>
    </row>
    <row r="293" spans="1:14" ht="36" x14ac:dyDescent="0.2">
      <c r="A293" s="1">
        <v>292</v>
      </c>
      <c r="B293" s="1" t="s">
        <v>5</v>
      </c>
      <c r="C293" s="8">
        <v>1</v>
      </c>
      <c r="D293" s="8" t="s">
        <v>11</v>
      </c>
      <c r="E293" s="1" t="s">
        <v>378</v>
      </c>
      <c r="F293" s="1"/>
      <c r="G293" s="1"/>
      <c r="H293" s="1"/>
      <c r="I293" s="8"/>
      <c r="J293" s="10"/>
      <c r="K293" s="10"/>
      <c r="L293" s="11">
        <f t="shared" si="15"/>
        <v>0</v>
      </c>
      <c r="M293" s="11">
        <f t="shared" si="16"/>
        <v>0</v>
      </c>
      <c r="N293" s="11">
        <f t="shared" si="17"/>
        <v>0</v>
      </c>
    </row>
    <row r="294" spans="1:14" ht="48" x14ac:dyDescent="0.2">
      <c r="A294" s="1">
        <v>293</v>
      </c>
      <c r="B294" s="1" t="s">
        <v>72</v>
      </c>
      <c r="C294" s="8">
        <v>3</v>
      </c>
      <c r="D294" s="8" t="s">
        <v>11</v>
      </c>
      <c r="E294" s="1" t="s">
        <v>379</v>
      </c>
      <c r="F294" s="1"/>
      <c r="G294" s="1"/>
      <c r="H294" s="1" t="s">
        <v>817</v>
      </c>
      <c r="I294" s="8"/>
      <c r="J294" s="10"/>
      <c r="K294" s="10"/>
      <c r="L294" s="11">
        <f t="shared" si="15"/>
        <v>0</v>
      </c>
      <c r="M294" s="11">
        <f t="shared" si="16"/>
        <v>0</v>
      </c>
      <c r="N294" s="11">
        <f t="shared" si="17"/>
        <v>0</v>
      </c>
    </row>
    <row r="295" spans="1:14" ht="48" x14ac:dyDescent="0.2">
      <c r="A295" s="1">
        <v>294</v>
      </c>
      <c r="B295" s="1" t="s">
        <v>72</v>
      </c>
      <c r="C295" s="8">
        <v>4</v>
      </c>
      <c r="D295" s="8" t="s">
        <v>11</v>
      </c>
      <c r="E295" s="1" t="s">
        <v>380</v>
      </c>
      <c r="F295" s="1"/>
      <c r="G295" s="1"/>
      <c r="H295" s="1" t="s">
        <v>818</v>
      </c>
      <c r="I295" s="8"/>
      <c r="J295" s="10"/>
      <c r="K295" s="10"/>
      <c r="L295" s="11">
        <f t="shared" si="15"/>
        <v>0</v>
      </c>
      <c r="M295" s="11">
        <f t="shared" si="16"/>
        <v>0</v>
      </c>
      <c r="N295" s="11">
        <f t="shared" si="17"/>
        <v>0</v>
      </c>
    </row>
    <row r="296" spans="1:14" ht="48" x14ac:dyDescent="0.2">
      <c r="A296" s="1">
        <v>295</v>
      </c>
      <c r="B296" s="1" t="s">
        <v>72</v>
      </c>
      <c r="C296" s="8">
        <v>4</v>
      </c>
      <c r="D296" s="8" t="s">
        <v>11</v>
      </c>
      <c r="E296" s="1" t="s">
        <v>381</v>
      </c>
      <c r="F296" s="1"/>
      <c r="G296" s="1"/>
      <c r="H296" s="1" t="s">
        <v>819</v>
      </c>
      <c r="I296" s="8"/>
      <c r="J296" s="10"/>
      <c r="K296" s="10"/>
      <c r="L296" s="11">
        <f t="shared" si="15"/>
        <v>0</v>
      </c>
      <c r="M296" s="11">
        <f t="shared" si="16"/>
        <v>0</v>
      </c>
      <c r="N296" s="11">
        <f t="shared" si="17"/>
        <v>0</v>
      </c>
    </row>
    <row r="297" spans="1:14" ht="48" x14ac:dyDescent="0.2">
      <c r="A297" s="1">
        <v>296</v>
      </c>
      <c r="B297" s="1" t="s">
        <v>72</v>
      </c>
      <c r="C297" s="8">
        <v>4</v>
      </c>
      <c r="D297" s="8" t="s">
        <v>11</v>
      </c>
      <c r="E297" s="1" t="s">
        <v>382</v>
      </c>
      <c r="F297" s="1"/>
      <c r="G297" s="1"/>
      <c r="H297" s="1" t="s">
        <v>820</v>
      </c>
      <c r="I297" s="8"/>
      <c r="J297" s="10"/>
      <c r="K297" s="10"/>
      <c r="L297" s="11">
        <f t="shared" si="15"/>
        <v>0</v>
      </c>
      <c r="M297" s="11">
        <f t="shared" si="16"/>
        <v>0</v>
      </c>
      <c r="N297" s="11">
        <f t="shared" si="17"/>
        <v>0</v>
      </c>
    </row>
    <row r="298" spans="1:14" ht="36" x14ac:dyDescent="0.2">
      <c r="A298" s="1">
        <v>297</v>
      </c>
      <c r="B298" s="1" t="s">
        <v>75</v>
      </c>
      <c r="C298" s="8">
        <v>5</v>
      </c>
      <c r="D298" s="8" t="s">
        <v>11</v>
      </c>
      <c r="E298" s="1" t="s">
        <v>383</v>
      </c>
      <c r="F298" s="1"/>
      <c r="G298" s="1"/>
      <c r="H298" s="1" t="s">
        <v>821</v>
      </c>
      <c r="I298" s="8"/>
      <c r="J298" s="10"/>
      <c r="K298" s="10"/>
      <c r="L298" s="11">
        <f t="shared" si="15"/>
        <v>0</v>
      </c>
      <c r="M298" s="11">
        <f t="shared" si="16"/>
        <v>0</v>
      </c>
      <c r="N298" s="11">
        <f t="shared" si="17"/>
        <v>0</v>
      </c>
    </row>
    <row r="299" spans="1:14" ht="36" x14ac:dyDescent="0.2">
      <c r="A299" s="1">
        <v>298</v>
      </c>
      <c r="B299" s="1" t="s">
        <v>75</v>
      </c>
      <c r="C299" s="8">
        <v>2</v>
      </c>
      <c r="D299" s="8" t="s">
        <v>11</v>
      </c>
      <c r="E299" s="1" t="s">
        <v>384</v>
      </c>
      <c r="F299" s="1"/>
      <c r="G299" s="1"/>
      <c r="H299" s="1" t="s">
        <v>822</v>
      </c>
      <c r="I299" s="8"/>
      <c r="J299" s="10"/>
      <c r="K299" s="10"/>
      <c r="L299" s="11">
        <f t="shared" si="15"/>
        <v>0</v>
      </c>
      <c r="M299" s="11">
        <f t="shared" si="16"/>
        <v>0</v>
      </c>
      <c r="N299" s="11">
        <f t="shared" si="17"/>
        <v>0</v>
      </c>
    </row>
    <row r="300" spans="1:14" ht="36" x14ac:dyDescent="0.2">
      <c r="A300" s="1">
        <v>299</v>
      </c>
      <c r="B300" s="1" t="s">
        <v>76</v>
      </c>
      <c r="C300" s="8">
        <v>10</v>
      </c>
      <c r="D300" s="8" t="s">
        <v>11</v>
      </c>
      <c r="E300" s="1" t="s">
        <v>385</v>
      </c>
      <c r="F300" s="1"/>
      <c r="G300" s="1"/>
      <c r="H300" s="1"/>
      <c r="I300" s="8"/>
      <c r="J300" s="10"/>
      <c r="K300" s="10"/>
      <c r="L300" s="11">
        <f t="shared" si="15"/>
        <v>0</v>
      </c>
      <c r="M300" s="11">
        <f t="shared" si="16"/>
        <v>0</v>
      </c>
      <c r="N300" s="11">
        <f t="shared" si="17"/>
        <v>0</v>
      </c>
    </row>
    <row r="301" spans="1:14" ht="48" x14ac:dyDescent="0.2">
      <c r="A301" s="1">
        <v>300</v>
      </c>
      <c r="B301" s="1" t="s">
        <v>77</v>
      </c>
      <c r="C301" s="8">
        <v>1</v>
      </c>
      <c r="D301" s="8" t="s">
        <v>11</v>
      </c>
      <c r="E301" s="1" t="s">
        <v>823</v>
      </c>
      <c r="F301" s="1"/>
      <c r="G301" s="1"/>
      <c r="H301" s="1" t="s">
        <v>824</v>
      </c>
      <c r="I301" s="8"/>
      <c r="J301" s="10"/>
      <c r="K301" s="10"/>
      <c r="L301" s="11">
        <f t="shared" si="15"/>
        <v>0</v>
      </c>
      <c r="M301" s="11">
        <f t="shared" si="16"/>
        <v>0</v>
      </c>
      <c r="N301" s="11">
        <f t="shared" si="17"/>
        <v>0</v>
      </c>
    </row>
    <row r="302" spans="1:14" ht="54.75" customHeight="1" x14ac:dyDescent="0.2">
      <c r="A302" s="1">
        <v>301</v>
      </c>
      <c r="B302" s="1" t="s">
        <v>77</v>
      </c>
      <c r="C302" s="8">
        <v>1</v>
      </c>
      <c r="D302" s="8" t="s">
        <v>11</v>
      </c>
      <c r="E302" s="1" t="s">
        <v>386</v>
      </c>
      <c r="F302" s="1"/>
      <c r="G302" s="1"/>
      <c r="H302" s="1" t="s">
        <v>825</v>
      </c>
      <c r="I302" s="8" t="s">
        <v>826</v>
      </c>
      <c r="J302" s="10"/>
      <c r="K302" s="10"/>
      <c r="L302" s="11">
        <f t="shared" si="15"/>
        <v>0</v>
      </c>
      <c r="M302" s="11">
        <f t="shared" si="16"/>
        <v>0</v>
      </c>
      <c r="N302" s="11">
        <f t="shared" si="17"/>
        <v>0</v>
      </c>
    </row>
    <row r="303" spans="1:14" ht="56.25" customHeight="1" x14ac:dyDescent="0.2">
      <c r="A303" s="1">
        <v>302</v>
      </c>
      <c r="B303" s="1" t="s">
        <v>61</v>
      </c>
      <c r="C303" s="8">
        <v>2</v>
      </c>
      <c r="D303" s="8" t="s">
        <v>11</v>
      </c>
      <c r="E303" s="1" t="s">
        <v>387</v>
      </c>
      <c r="F303" s="1"/>
      <c r="G303" s="1"/>
      <c r="H303" s="1" t="s">
        <v>827</v>
      </c>
      <c r="I303" s="8" t="s">
        <v>703</v>
      </c>
      <c r="J303" s="10"/>
      <c r="K303" s="10"/>
      <c r="L303" s="11">
        <f t="shared" ref="L303:L366" si="18">K303*C303</f>
        <v>0</v>
      </c>
      <c r="M303" s="11">
        <f t="shared" ref="M303:M366" si="19">L303*0.16</f>
        <v>0</v>
      </c>
      <c r="N303" s="11">
        <f t="shared" ref="N303:N366" si="20">M303+L303</f>
        <v>0</v>
      </c>
    </row>
    <row r="304" spans="1:14" ht="36" x14ac:dyDescent="0.2">
      <c r="A304" s="1">
        <v>303</v>
      </c>
      <c r="B304" s="1" t="s">
        <v>55</v>
      </c>
      <c r="C304" s="8">
        <v>1</v>
      </c>
      <c r="D304" s="8" t="s">
        <v>11</v>
      </c>
      <c r="E304" s="1" t="s">
        <v>388</v>
      </c>
      <c r="F304" s="1"/>
      <c r="G304" s="1"/>
      <c r="H304" s="1" t="s">
        <v>828</v>
      </c>
      <c r="I304" s="8" t="s">
        <v>703</v>
      </c>
      <c r="J304" s="10"/>
      <c r="K304" s="10"/>
      <c r="L304" s="11">
        <f t="shared" si="18"/>
        <v>0</v>
      </c>
      <c r="M304" s="11">
        <f t="shared" si="19"/>
        <v>0</v>
      </c>
      <c r="N304" s="11">
        <f t="shared" si="20"/>
        <v>0</v>
      </c>
    </row>
    <row r="305" spans="1:14" ht="43.5" customHeight="1" x14ac:dyDescent="0.2">
      <c r="A305" s="1">
        <v>304</v>
      </c>
      <c r="B305" s="1" t="s">
        <v>55</v>
      </c>
      <c r="C305" s="8">
        <v>1</v>
      </c>
      <c r="D305" s="8" t="s">
        <v>11</v>
      </c>
      <c r="E305" s="1" t="s">
        <v>389</v>
      </c>
      <c r="F305" s="1"/>
      <c r="G305" s="1"/>
      <c r="H305" s="1" t="s">
        <v>829</v>
      </c>
      <c r="I305" s="8" t="s">
        <v>703</v>
      </c>
      <c r="J305" s="10"/>
      <c r="K305" s="10"/>
      <c r="L305" s="11">
        <f t="shared" si="18"/>
        <v>0</v>
      </c>
      <c r="M305" s="11">
        <f t="shared" si="19"/>
        <v>0</v>
      </c>
      <c r="N305" s="11">
        <f t="shared" si="20"/>
        <v>0</v>
      </c>
    </row>
    <row r="306" spans="1:14" ht="49.5" customHeight="1" x14ac:dyDescent="0.2">
      <c r="A306" s="1">
        <v>305</v>
      </c>
      <c r="B306" s="1" t="s">
        <v>55</v>
      </c>
      <c r="C306" s="8">
        <v>1</v>
      </c>
      <c r="D306" s="8" t="s">
        <v>11</v>
      </c>
      <c r="E306" s="1" t="s">
        <v>390</v>
      </c>
      <c r="F306" s="1"/>
      <c r="G306" s="1"/>
      <c r="H306" s="1" t="s">
        <v>830</v>
      </c>
      <c r="I306" s="8" t="s">
        <v>703</v>
      </c>
      <c r="J306" s="10"/>
      <c r="K306" s="10"/>
      <c r="L306" s="11">
        <f t="shared" si="18"/>
        <v>0</v>
      </c>
      <c r="M306" s="11">
        <f t="shared" si="19"/>
        <v>0</v>
      </c>
      <c r="N306" s="11">
        <f t="shared" si="20"/>
        <v>0</v>
      </c>
    </row>
    <row r="307" spans="1:14" ht="36" x14ac:dyDescent="0.2">
      <c r="A307" s="1">
        <v>306</v>
      </c>
      <c r="B307" s="1" t="s">
        <v>55</v>
      </c>
      <c r="C307" s="8">
        <v>1</v>
      </c>
      <c r="D307" s="8" t="s">
        <v>11</v>
      </c>
      <c r="E307" s="1" t="s">
        <v>391</v>
      </c>
      <c r="F307" s="1"/>
      <c r="G307" s="1"/>
      <c r="H307" s="1" t="s">
        <v>831</v>
      </c>
      <c r="I307" s="8" t="s">
        <v>832</v>
      </c>
      <c r="J307" s="10"/>
      <c r="K307" s="10"/>
      <c r="L307" s="11">
        <f t="shared" si="18"/>
        <v>0</v>
      </c>
      <c r="M307" s="11">
        <f t="shared" si="19"/>
        <v>0</v>
      </c>
      <c r="N307" s="11">
        <f t="shared" si="20"/>
        <v>0</v>
      </c>
    </row>
    <row r="308" spans="1:14" ht="57" customHeight="1" x14ac:dyDescent="0.2">
      <c r="A308" s="1">
        <v>307</v>
      </c>
      <c r="B308" s="1" t="s">
        <v>55</v>
      </c>
      <c r="C308" s="8">
        <v>1</v>
      </c>
      <c r="D308" s="8" t="s">
        <v>11</v>
      </c>
      <c r="E308" s="1" t="s">
        <v>392</v>
      </c>
      <c r="F308" s="1"/>
      <c r="G308" s="1"/>
      <c r="H308" s="1" t="s">
        <v>833</v>
      </c>
      <c r="I308" s="8"/>
      <c r="J308" s="10"/>
      <c r="K308" s="10"/>
      <c r="L308" s="11">
        <f t="shared" si="18"/>
        <v>0</v>
      </c>
      <c r="M308" s="11">
        <f t="shared" si="19"/>
        <v>0</v>
      </c>
      <c r="N308" s="11">
        <f t="shared" si="20"/>
        <v>0</v>
      </c>
    </row>
    <row r="309" spans="1:14" ht="44.25" customHeight="1" x14ac:dyDescent="0.2">
      <c r="A309" s="1">
        <v>308</v>
      </c>
      <c r="B309" s="1" t="s">
        <v>78</v>
      </c>
      <c r="C309" s="8">
        <v>40</v>
      </c>
      <c r="D309" s="8" t="s">
        <v>11</v>
      </c>
      <c r="E309" s="1" t="s">
        <v>393</v>
      </c>
      <c r="F309" s="1"/>
      <c r="G309" s="1"/>
      <c r="H309" s="1"/>
      <c r="I309" s="8" t="s">
        <v>834</v>
      </c>
      <c r="J309" s="10"/>
      <c r="K309" s="10"/>
      <c r="L309" s="11">
        <f t="shared" si="18"/>
        <v>0</v>
      </c>
      <c r="M309" s="11">
        <f t="shared" si="19"/>
        <v>0</v>
      </c>
      <c r="N309" s="11">
        <f t="shared" si="20"/>
        <v>0</v>
      </c>
    </row>
    <row r="310" spans="1:14" ht="45" customHeight="1" x14ac:dyDescent="0.2">
      <c r="A310" s="1">
        <v>309</v>
      </c>
      <c r="B310" s="1" t="s">
        <v>78</v>
      </c>
      <c r="C310" s="8">
        <v>60</v>
      </c>
      <c r="D310" s="8" t="s">
        <v>11</v>
      </c>
      <c r="E310" s="1" t="s">
        <v>394</v>
      </c>
      <c r="F310" s="1"/>
      <c r="G310" s="1"/>
      <c r="H310" s="1"/>
      <c r="I310" s="8" t="s">
        <v>835</v>
      </c>
      <c r="J310" s="10"/>
      <c r="K310" s="10"/>
      <c r="L310" s="11">
        <f t="shared" si="18"/>
        <v>0</v>
      </c>
      <c r="M310" s="11">
        <f t="shared" si="19"/>
        <v>0</v>
      </c>
      <c r="N310" s="11">
        <f t="shared" si="20"/>
        <v>0</v>
      </c>
    </row>
    <row r="311" spans="1:14" ht="74.25" customHeight="1" x14ac:dyDescent="0.2">
      <c r="A311" s="1">
        <v>310</v>
      </c>
      <c r="B311" s="1" t="s">
        <v>79</v>
      </c>
      <c r="C311" s="8">
        <v>25</v>
      </c>
      <c r="D311" s="8" t="s">
        <v>11</v>
      </c>
      <c r="E311" s="1" t="s">
        <v>395</v>
      </c>
      <c r="F311" s="1"/>
      <c r="G311" s="1"/>
      <c r="H311" s="1"/>
      <c r="I311" s="8"/>
      <c r="J311" s="10"/>
      <c r="K311" s="10"/>
      <c r="L311" s="11">
        <f t="shared" si="18"/>
        <v>0</v>
      </c>
      <c r="M311" s="11">
        <f t="shared" si="19"/>
        <v>0</v>
      </c>
      <c r="N311" s="11">
        <f t="shared" si="20"/>
        <v>0</v>
      </c>
    </row>
    <row r="312" spans="1:14" ht="63.75" customHeight="1" x14ac:dyDescent="0.2">
      <c r="A312" s="1">
        <v>311</v>
      </c>
      <c r="B312" s="1" t="s">
        <v>79</v>
      </c>
      <c r="C312" s="8">
        <v>5</v>
      </c>
      <c r="D312" s="8" t="s">
        <v>11</v>
      </c>
      <c r="E312" s="1" t="s">
        <v>396</v>
      </c>
      <c r="F312" s="1"/>
      <c r="G312" s="1"/>
      <c r="H312" s="1"/>
      <c r="I312" s="8"/>
      <c r="J312" s="10"/>
      <c r="K312" s="10"/>
      <c r="L312" s="11">
        <f t="shared" si="18"/>
        <v>0</v>
      </c>
      <c r="M312" s="11">
        <f t="shared" si="19"/>
        <v>0</v>
      </c>
      <c r="N312" s="11">
        <f t="shared" si="20"/>
        <v>0</v>
      </c>
    </row>
    <row r="313" spans="1:14" ht="162" customHeight="1" x14ac:dyDescent="0.2">
      <c r="A313" s="1">
        <v>312</v>
      </c>
      <c r="B313" s="1" t="s">
        <v>54</v>
      </c>
      <c r="C313" s="8">
        <v>1</v>
      </c>
      <c r="D313" s="8" t="s">
        <v>11</v>
      </c>
      <c r="E313" s="1" t="s">
        <v>836</v>
      </c>
      <c r="F313" s="1" t="s">
        <v>837</v>
      </c>
      <c r="G313" s="1"/>
      <c r="H313" s="1" t="s">
        <v>838</v>
      </c>
      <c r="I313" s="8" t="s">
        <v>839</v>
      </c>
      <c r="J313" s="10"/>
      <c r="K313" s="10"/>
      <c r="L313" s="11">
        <f t="shared" si="18"/>
        <v>0</v>
      </c>
      <c r="M313" s="11">
        <f t="shared" si="19"/>
        <v>0</v>
      </c>
      <c r="N313" s="11">
        <f t="shared" si="20"/>
        <v>0</v>
      </c>
    </row>
    <row r="314" spans="1:14" ht="61.5" customHeight="1" x14ac:dyDescent="0.2">
      <c r="A314" s="1">
        <v>313</v>
      </c>
      <c r="B314" s="1" t="s">
        <v>54</v>
      </c>
      <c r="C314" s="8">
        <v>1</v>
      </c>
      <c r="D314" s="8" t="s">
        <v>11</v>
      </c>
      <c r="E314" s="1" t="s">
        <v>397</v>
      </c>
      <c r="F314" s="1">
        <v>942</v>
      </c>
      <c r="G314" s="1"/>
      <c r="H314" s="1"/>
      <c r="I314" s="1" t="s">
        <v>840</v>
      </c>
      <c r="J314" s="10"/>
      <c r="K314" s="10"/>
      <c r="L314" s="11">
        <f t="shared" si="18"/>
        <v>0</v>
      </c>
      <c r="M314" s="11">
        <f t="shared" si="19"/>
        <v>0</v>
      </c>
      <c r="N314" s="11">
        <f t="shared" si="20"/>
        <v>0</v>
      </c>
    </row>
    <row r="315" spans="1:14" ht="36" customHeight="1" x14ac:dyDescent="0.2">
      <c r="A315" s="1">
        <v>314</v>
      </c>
      <c r="B315" s="1" t="s">
        <v>54</v>
      </c>
      <c r="C315" s="8">
        <v>1</v>
      </c>
      <c r="D315" s="8" t="s">
        <v>11</v>
      </c>
      <c r="E315" s="1" t="s">
        <v>398</v>
      </c>
      <c r="F315" s="1" t="s">
        <v>841</v>
      </c>
      <c r="G315" s="1"/>
      <c r="H315" s="1"/>
      <c r="I315" s="8"/>
      <c r="J315" s="10"/>
      <c r="K315" s="10"/>
      <c r="L315" s="11">
        <f t="shared" si="18"/>
        <v>0</v>
      </c>
      <c r="M315" s="11">
        <f t="shared" si="19"/>
        <v>0</v>
      </c>
      <c r="N315" s="11">
        <f t="shared" si="20"/>
        <v>0</v>
      </c>
    </row>
    <row r="316" spans="1:14" ht="36" x14ac:dyDescent="0.2">
      <c r="A316" s="1">
        <v>315</v>
      </c>
      <c r="B316" s="1" t="s">
        <v>80</v>
      </c>
      <c r="C316" s="8">
        <v>9</v>
      </c>
      <c r="D316" s="8" t="s">
        <v>11</v>
      </c>
      <c r="E316" s="1" t="s">
        <v>399</v>
      </c>
      <c r="F316" s="1"/>
      <c r="G316" s="1"/>
      <c r="H316" s="1" t="s">
        <v>842</v>
      </c>
      <c r="I316" s="8" t="s">
        <v>458</v>
      </c>
      <c r="J316" s="10"/>
      <c r="K316" s="10"/>
      <c r="L316" s="11">
        <f t="shared" si="18"/>
        <v>0</v>
      </c>
      <c r="M316" s="11">
        <f t="shared" si="19"/>
        <v>0</v>
      </c>
      <c r="N316" s="11">
        <f t="shared" si="20"/>
        <v>0</v>
      </c>
    </row>
    <row r="317" spans="1:14" ht="313.5" customHeight="1" x14ac:dyDescent="0.2">
      <c r="A317" s="1">
        <v>316</v>
      </c>
      <c r="B317" s="1" t="s">
        <v>6</v>
      </c>
      <c r="C317" s="8">
        <v>1</v>
      </c>
      <c r="D317" s="8" t="s">
        <v>11</v>
      </c>
      <c r="E317" s="1" t="s">
        <v>400</v>
      </c>
      <c r="F317" s="1" t="s">
        <v>843</v>
      </c>
      <c r="G317" s="1"/>
      <c r="H317" s="1" t="s">
        <v>844</v>
      </c>
      <c r="I317" s="8"/>
      <c r="J317" s="10"/>
      <c r="K317" s="10"/>
      <c r="L317" s="11">
        <f t="shared" si="18"/>
        <v>0</v>
      </c>
      <c r="M317" s="11">
        <f t="shared" si="19"/>
        <v>0</v>
      </c>
      <c r="N317" s="11">
        <f t="shared" si="20"/>
        <v>0</v>
      </c>
    </row>
    <row r="318" spans="1:14" ht="98.25" customHeight="1" x14ac:dyDescent="0.2">
      <c r="A318" s="1">
        <v>317</v>
      </c>
      <c r="B318" s="1" t="s">
        <v>56</v>
      </c>
      <c r="C318" s="8">
        <v>60</v>
      </c>
      <c r="D318" s="8" t="s">
        <v>11</v>
      </c>
      <c r="E318" s="1" t="s">
        <v>401</v>
      </c>
      <c r="F318" s="1"/>
      <c r="G318" s="1"/>
      <c r="H318" s="1"/>
      <c r="I318" s="1" t="s">
        <v>845</v>
      </c>
      <c r="J318" s="10"/>
      <c r="K318" s="10"/>
      <c r="L318" s="11">
        <f t="shared" si="18"/>
        <v>0</v>
      </c>
      <c r="M318" s="11">
        <f t="shared" si="19"/>
        <v>0</v>
      </c>
      <c r="N318" s="11">
        <f t="shared" si="20"/>
        <v>0</v>
      </c>
    </row>
    <row r="319" spans="1:14" ht="48" customHeight="1" x14ac:dyDescent="0.2">
      <c r="A319" s="1">
        <v>318</v>
      </c>
      <c r="B319" s="1" t="s">
        <v>56</v>
      </c>
      <c r="C319" s="8">
        <v>24</v>
      </c>
      <c r="D319" s="8" t="s">
        <v>11</v>
      </c>
      <c r="E319" s="1" t="s">
        <v>402</v>
      </c>
      <c r="F319" s="1"/>
      <c r="G319" s="1"/>
      <c r="H319" s="1" t="s">
        <v>846</v>
      </c>
      <c r="I319" s="8" t="s">
        <v>847</v>
      </c>
      <c r="J319" s="10"/>
      <c r="K319" s="10"/>
      <c r="L319" s="11">
        <f t="shared" si="18"/>
        <v>0</v>
      </c>
      <c r="M319" s="11">
        <f t="shared" si="19"/>
        <v>0</v>
      </c>
      <c r="N319" s="11">
        <f t="shared" si="20"/>
        <v>0</v>
      </c>
    </row>
    <row r="320" spans="1:14" ht="72" customHeight="1" x14ac:dyDescent="0.2">
      <c r="A320" s="1">
        <v>319</v>
      </c>
      <c r="B320" s="1" t="s">
        <v>21</v>
      </c>
      <c r="C320" s="8">
        <v>41</v>
      </c>
      <c r="D320" s="8" t="s">
        <v>11</v>
      </c>
      <c r="E320" s="1" t="s">
        <v>403</v>
      </c>
      <c r="F320" s="1"/>
      <c r="G320" s="1"/>
      <c r="H320" s="1"/>
      <c r="I320" s="8" t="s">
        <v>589</v>
      </c>
      <c r="J320" s="10"/>
      <c r="K320" s="10"/>
      <c r="L320" s="11">
        <f t="shared" si="18"/>
        <v>0</v>
      </c>
      <c r="M320" s="11">
        <f t="shared" si="19"/>
        <v>0</v>
      </c>
      <c r="N320" s="11">
        <f t="shared" si="20"/>
        <v>0</v>
      </c>
    </row>
    <row r="321" spans="1:14" ht="59.25" customHeight="1" x14ac:dyDescent="0.2">
      <c r="A321" s="1">
        <v>320</v>
      </c>
      <c r="B321" s="1" t="s">
        <v>21</v>
      </c>
      <c r="C321" s="8">
        <v>3</v>
      </c>
      <c r="D321" s="8" t="s">
        <v>11</v>
      </c>
      <c r="E321" s="1" t="s">
        <v>404</v>
      </c>
      <c r="F321" s="1"/>
      <c r="G321" s="1"/>
      <c r="H321" s="1" t="s">
        <v>848</v>
      </c>
      <c r="I321" s="8" t="s">
        <v>849</v>
      </c>
      <c r="J321" s="10"/>
      <c r="K321" s="10"/>
      <c r="L321" s="11">
        <f t="shared" si="18"/>
        <v>0</v>
      </c>
      <c r="M321" s="11">
        <f t="shared" si="19"/>
        <v>0</v>
      </c>
      <c r="N321" s="11">
        <f t="shared" si="20"/>
        <v>0</v>
      </c>
    </row>
    <row r="322" spans="1:14" ht="40.5" customHeight="1" x14ac:dyDescent="0.2">
      <c r="A322" s="1">
        <v>321</v>
      </c>
      <c r="B322" s="1" t="s">
        <v>67</v>
      </c>
      <c r="C322" s="8">
        <v>1</v>
      </c>
      <c r="D322" s="8" t="s">
        <v>11</v>
      </c>
      <c r="E322" s="1" t="s">
        <v>405</v>
      </c>
      <c r="F322" s="1" t="s">
        <v>850</v>
      </c>
      <c r="G322" s="1"/>
      <c r="H322" s="1" t="s">
        <v>851</v>
      </c>
      <c r="I322" s="8" t="s">
        <v>596</v>
      </c>
      <c r="J322" s="10"/>
      <c r="K322" s="10"/>
      <c r="L322" s="11">
        <f t="shared" si="18"/>
        <v>0</v>
      </c>
      <c r="M322" s="11">
        <f t="shared" si="19"/>
        <v>0</v>
      </c>
      <c r="N322" s="11">
        <f t="shared" si="20"/>
        <v>0</v>
      </c>
    </row>
    <row r="323" spans="1:14" ht="95.25" customHeight="1" x14ac:dyDescent="0.2">
      <c r="A323" s="1">
        <v>322</v>
      </c>
      <c r="B323" s="1" t="s">
        <v>21</v>
      </c>
      <c r="C323" s="8">
        <v>14</v>
      </c>
      <c r="D323" s="8" t="s">
        <v>11</v>
      </c>
      <c r="E323" s="1" t="s">
        <v>406</v>
      </c>
      <c r="F323" s="1"/>
      <c r="G323" s="1"/>
      <c r="H323" s="1"/>
      <c r="I323" s="8" t="s">
        <v>589</v>
      </c>
      <c r="J323" s="10"/>
      <c r="K323" s="10"/>
      <c r="L323" s="11">
        <f t="shared" si="18"/>
        <v>0</v>
      </c>
      <c r="M323" s="11">
        <f t="shared" si="19"/>
        <v>0</v>
      </c>
      <c r="N323" s="11">
        <f t="shared" si="20"/>
        <v>0</v>
      </c>
    </row>
    <row r="324" spans="1:14" ht="57" customHeight="1" x14ac:dyDescent="0.2">
      <c r="A324" s="1">
        <v>323</v>
      </c>
      <c r="B324" s="1" t="s">
        <v>21</v>
      </c>
      <c r="C324" s="8">
        <v>3</v>
      </c>
      <c r="D324" s="8" t="s">
        <v>11</v>
      </c>
      <c r="E324" s="1" t="s">
        <v>407</v>
      </c>
      <c r="F324" s="1"/>
      <c r="G324" s="1"/>
      <c r="H324" s="1" t="s">
        <v>852</v>
      </c>
      <c r="I324" s="8"/>
      <c r="J324" s="10"/>
      <c r="K324" s="10"/>
      <c r="L324" s="11">
        <f t="shared" si="18"/>
        <v>0</v>
      </c>
      <c r="M324" s="11">
        <f t="shared" si="19"/>
        <v>0</v>
      </c>
      <c r="N324" s="11">
        <f t="shared" si="20"/>
        <v>0</v>
      </c>
    </row>
    <row r="325" spans="1:14" ht="69.75" customHeight="1" x14ac:dyDescent="0.2">
      <c r="A325" s="1">
        <v>324</v>
      </c>
      <c r="B325" s="1" t="s">
        <v>67</v>
      </c>
      <c r="C325" s="8">
        <v>2</v>
      </c>
      <c r="D325" s="8" t="s">
        <v>11</v>
      </c>
      <c r="E325" s="1" t="s">
        <v>408</v>
      </c>
      <c r="F325" s="1"/>
      <c r="G325" s="1"/>
      <c r="H325" s="1" t="s">
        <v>853</v>
      </c>
      <c r="I325" s="1" t="s">
        <v>854</v>
      </c>
      <c r="J325" s="10"/>
      <c r="K325" s="10"/>
      <c r="L325" s="11">
        <f t="shared" si="18"/>
        <v>0</v>
      </c>
      <c r="M325" s="11">
        <f t="shared" si="19"/>
        <v>0</v>
      </c>
      <c r="N325" s="11">
        <f t="shared" si="20"/>
        <v>0</v>
      </c>
    </row>
    <row r="326" spans="1:14" ht="32.25" customHeight="1" x14ac:dyDescent="0.2">
      <c r="A326" s="1">
        <v>325</v>
      </c>
      <c r="B326" s="1" t="s">
        <v>67</v>
      </c>
      <c r="C326" s="8">
        <v>1</v>
      </c>
      <c r="D326" s="8" t="s">
        <v>11</v>
      </c>
      <c r="E326" s="1" t="s">
        <v>409</v>
      </c>
      <c r="F326" s="1"/>
      <c r="G326" s="1"/>
      <c r="H326" s="1"/>
      <c r="I326" s="8" t="s">
        <v>835</v>
      </c>
      <c r="J326" s="10"/>
      <c r="K326" s="10"/>
      <c r="L326" s="11">
        <f t="shared" si="18"/>
        <v>0</v>
      </c>
      <c r="M326" s="11">
        <f t="shared" si="19"/>
        <v>0</v>
      </c>
      <c r="N326" s="11">
        <f t="shared" si="20"/>
        <v>0</v>
      </c>
    </row>
    <row r="327" spans="1:14" ht="94.5" customHeight="1" x14ac:dyDescent="0.2">
      <c r="A327" s="1">
        <v>326</v>
      </c>
      <c r="B327" s="1" t="s">
        <v>67</v>
      </c>
      <c r="C327" s="8">
        <v>1</v>
      </c>
      <c r="D327" s="8" t="s">
        <v>11</v>
      </c>
      <c r="E327" s="1" t="s">
        <v>410</v>
      </c>
      <c r="F327" s="16"/>
      <c r="G327" s="1" t="s">
        <v>855</v>
      </c>
      <c r="H327" s="1"/>
      <c r="I327" s="8" t="s">
        <v>596</v>
      </c>
      <c r="J327" s="10"/>
      <c r="K327" s="10"/>
      <c r="L327" s="11">
        <f t="shared" si="18"/>
        <v>0</v>
      </c>
      <c r="M327" s="11">
        <f t="shared" si="19"/>
        <v>0</v>
      </c>
      <c r="N327" s="11">
        <f t="shared" si="20"/>
        <v>0</v>
      </c>
    </row>
    <row r="328" spans="1:14" ht="109.5" customHeight="1" x14ac:dyDescent="0.2">
      <c r="A328" s="1">
        <v>327</v>
      </c>
      <c r="B328" s="1" t="s">
        <v>81</v>
      </c>
      <c r="C328" s="8">
        <v>77</v>
      </c>
      <c r="D328" s="8" t="s">
        <v>11</v>
      </c>
      <c r="E328" s="1" t="s">
        <v>411</v>
      </c>
      <c r="F328" s="1"/>
      <c r="G328" s="1"/>
      <c r="H328" s="1"/>
      <c r="I328" s="8"/>
      <c r="J328" s="10"/>
      <c r="K328" s="10"/>
      <c r="L328" s="11">
        <f t="shared" si="18"/>
        <v>0</v>
      </c>
      <c r="M328" s="11">
        <f t="shared" si="19"/>
        <v>0</v>
      </c>
      <c r="N328" s="11">
        <f t="shared" si="20"/>
        <v>0</v>
      </c>
    </row>
    <row r="329" spans="1:14" ht="72" x14ac:dyDescent="0.2">
      <c r="A329" s="1">
        <v>328</v>
      </c>
      <c r="B329" s="1" t="s">
        <v>82</v>
      </c>
      <c r="C329" s="8">
        <v>2</v>
      </c>
      <c r="D329" s="8" t="s">
        <v>11</v>
      </c>
      <c r="E329" s="1" t="s">
        <v>412</v>
      </c>
      <c r="F329" s="1" t="s">
        <v>577</v>
      </c>
      <c r="G329" s="1"/>
      <c r="H329" s="1"/>
      <c r="I329" s="8"/>
      <c r="J329" s="10"/>
      <c r="K329" s="10"/>
      <c r="L329" s="11">
        <f t="shared" si="18"/>
        <v>0</v>
      </c>
      <c r="M329" s="11">
        <f t="shared" si="19"/>
        <v>0</v>
      </c>
      <c r="N329" s="11">
        <f t="shared" si="20"/>
        <v>0</v>
      </c>
    </row>
    <row r="330" spans="1:14" ht="72" x14ac:dyDescent="0.2">
      <c r="A330" s="1">
        <v>329</v>
      </c>
      <c r="B330" s="1" t="s">
        <v>82</v>
      </c>
      <c r="C330" s="8">
        <v>1</v>
      </c>
      <c r="D330" s="8" t="s">
        <v>11</v>
      </c>
      <c r="E330" s="1" t="s">
        <v>413</v>
      </c>
      <c r="F330" s="1" t="s">
        <v>856</v>
      </c>
      <c r="G330" s="1"/>
      <c r="H330" s="1"/>
      <c r="I330" s="8"/>
      <c r="J330" s="10"/>
      <c r="K330" s="10"/>
      <c r="L330" s="11">
        <f t="shared" si="18"/>
        <v>0</v>
      </c>
      <c r="M330" s="11">
        <f t="shared" si="19"/>
        <v>0</v>
      </c>
      <c r="N330" s="11">
        <f t="shared" si="20"/>
        <v>0</v>
      </c>
    </row>
    <row r="331" spans="1:14" ht="72" x14ac:dyDescent="0.2">
      <c r="A331" s="1">
        <v>330</v>
      </c>
      <c r="B331" s="1" t="s">
        <v>82</v>
      </c>
      <c r="C331" s="8">
        <v>1</v>
      </c>
      <c r="D331" s="8" t="s">
        <v>11</v>
      </c>
      <c r="E331" s="1" t="s">
        <v>414</v>
      </c>
      <c r="F331" s="1" t="s">
        <v>857</v>
      </c>
      <c r="G331" s="1"/>
      <c r="H331" s="1"/>
      <c r="I331" s="8"/>
      <c r="J331" s="10"/>
      <c r="K331" s="10"/>
      <c r="L331" s="11">
        <f t="shared" si="18"/>
        <v>0</v>
      </c>
      <c r="M331" s="11">
        <f t="shared" si="19"/>
        <v>0</v>
      </c>
      <c r="N331" s="11">
        <f t="shared" si="20"/>
        <v>0</v>
      </c>
    </row>
    <row r="332" spans="1:14" ht="111.75" customHeight="1" x14ac:dyDescent="0.2">
      <c r="A332" s="1">
        <v>331</v>
      </c>
      <c r="B332" s="1" t="s">
        <v>82</v>
      </c>
      <c r="C332" s="8">
        <v>1</v>
      </c>
      <c r="D332" s="8" t="s">
        <v>11</v>
      </c>
      <c r="E332" s="1" t="s">
        <v>415</v>
      </c>
      <c r="F332" s="1" t="s">
        <v>858</v>
      </c>
      <c r="G332" s="1"/>
      <c r="H332" s="1"/>
      <c r="I332" s="8"/>
      <c r="J332" s="10"/>
      <c r="K332" s="10"/>
      <c r="L332" s="11">
        <f t="shared" si="18"/>
        <v>0</v>
      </c>
      <c r="M332" s="11">
        <f t="shared" si="19"/>
        <v>0</v>
      </c>
      <c r="N332" s="11">
        <f t="shared" si="20"/>
        <v>0</v>
      </c>
    </row>
    <row r="333" spans="1:14" ht="108.75" customHeight="1" x14ac:dyDescent="0.2">
      <c r="A333" s="1">
        <v>332</v>
      </c>
      <c r="B333" s="1" t="s">
        <v>82</v>
      </c>
      <c r="C333" s="8">
        <v>1</v>
      </c>
      <c r="D333" s="8" t="s">
        <v>11</v>
      </c>
      <c r="E333" s="1" t="s">
        <v>416</v>
      </c>
      <c r="F333" s="1" t="s">
        <v>859</v>
      </c>
      <c r="G333" s="1"/>
      <c r="H333" s="1"/>
      <c r="I333" s="8"/>
      <c r="J333" s="10"/>
      <c r="K333" s="10"/>
      <c r="L333" s="11">
        <f t="shared" si="18"/>
        <v>0</v>
      </c>
      <c r="M333" s="11">
        <f t="shared" si="19"/>
        <v>0</v>
      </c>
      <c r="N333" s="11">
        <f t="shared" si="20"/>
        <v>0</v>
      </c>
    </row>
    <row r="334" spans="1:14" ht="94.5" customHeight="1" x14ac:dyDescent="0.2">
      <c r="A334" s="1">
        <v>333</v>
      </c>
      <c r="B334" s="1" t="s">
        <v>82</v>
      </c>
      <c r="C334" s="8">
        <v>1</v>
      </c>
      <c r="D334" s="8" t="s">
        <v>11</v>
      </c>
      <c r="E334" s="1" t="s">
        <v>417</v>
      </c>
      <c r="F334" s="1" t="s">
        <v>860</v>
      </c>
      <c r="G334" s="1"/>
      <c r="H334" s="1"/>
      <c r="I334" s="8"/>
      <c r="J334" s="10"/>
      <c r="K334" s="10"/>
      <c r="L334" s="11">
        <f t="shared" si="18"/>
        <v>0</v>
      </c>
      <c r="M334" s="11">
        <f t="shared" si="19"/>
        <v>0</v>
      </c>
      <c r="N334" s="11">
        <f t="shared" si="20"/>
        <v>0</v>
      </c>
    </row>
    <row r="335" spans="1:14" ht="62.25" customHeight="1" x14ac:dyDescent="0.2">
      <c r="A335" s="1">
        <v>334</v>
      </c>
      <c r="B335" s="1" t="s">
        <v>83</v>
      </c>
      <c r="C335" s="8">
        <v>4</v>
      </c>
      <c r="D335" s="8" t="s">
        <v>11</v>
      </c>
      <c r="E335" s="1" t="s">
        <v>418</v>
      </c>
      <c r="F335" s="1"/>
      <c r="G335" s="1"/>
      <c r="H335" s="1"/>
      <c r="I335" s="8"/>
      <c r="J335" s="10"/>
      <c r="K335" s="10"/>
      <c r="L335" s="11">
        <f t="shared" si="18"/>
        <v>0</v>
      </c>
      <c r="M335" s="11">
        <f t="shared" si="19"/>
        <v>0</v>
      </c>
      <c r="N335" s="11">
        <f t="shared" si="20"/>
        <v>0</v>
      </c>
    </row>
    <row r="336" spans="1:14" ht="60" x14ac:dyDescent="0.2">
      <c r="A336" s="1">
        <v>335</v>
      </c>
      <c r="B336" s="1" t="s">
        <v>84</v>
      </c>
      <c r="C336" s="8">
        <v>13</v>
      </c>
      <c r="D336" s="8" t="s">
        <v>11</v>
      </c>
      <c r="E336" s="1" t="s">
        <v>419</v>
      </c>
      <c r="F336" s="1" t="s">
        <v>829</v>
      </c>
      <c r="G336" s="1"/>
      <c r="H336" s="1"/>
      <c r="I336" s="8" t="s">
        <v>701</v>
      </c>
      <c r="J336" s="10"/>
      <c r="K336" s="10"/>
      <c r="L336" s="11">
        <f t="shared" si="18"/>
        <v>0</v>
      </c>
      <c r="M336" s="11">
        <f t="shared" si="19"/>
        <v>0</v>
      </c>
      <c r="N336" s="11">
        <f t="shared" si="20"/>
        <v>0</v>
      </c>
    </row>
    <row r="337" spans="1:14" ht="105" customHeight="1" x14ac:dyDescent="0.2">
      <c r="A337" s="1">
        <v>336</v>
      </c>
      <c r="B337" s="1" t="s">
        <v>81</v>
      </c>
      <c r="C337" s="8">
        <v>40</v>
      </c>
      <c r="D337" s="8" t="s">
        <v>11</v>
      </c>
      <c r="E337" s="1" t="s">
        <v>420</v>
      </c>
      <c r="F337" s="1"/>
      <c r="G337" s="1"/>
      <c r="H337" s="1"/>
      <c r="I337" s="8" t="s">
        <v>589</v>
      </c>
      <c r="J337" s="10"/>
      <c r="K337" s="10"/>
      <c r="L337" s="11">
        <f t="shared" si="18"/>
        <v>0</v>
      </c>
      <c r="M337" s="11">
        <f t="shared" si="19"/>
        <v>0</v>
      </c>
      <c r="N337" s="11">
        <f t="shared" si="20"/>
        <v>0</v>
      </c>
    </row>
    <row r="338" spans="1:14" ht="159.75" customHeight="1" x14ac:dyDescent="0.2">
      <c r="A338" s="1">
        <v>337</v>
      </c>
      <c r="B338" s="1" t="s">
        <v>24</v>
      </c>
      <c r="C338" s="8">
        <v>4</v>
      </c>
      <c r="D338" s="8" t="s">
        <v>11</v>
      </c>
      <c r="E338" s="1" t="s">
        <v>421</v>
      </c>
      <c r="F338" s="1" t="s">
        <v>861</v>
      </c>
      <c r="G338" s="1"/>
      <c r="H338" s="1"/>
      <c r="I338" s="8"/>
      <c r="J338" s="10"/>
      <c r="K338" s="10"/>
      <c r="L338" s="11">
        <f t="shared" si="18"/>
        <v>0</v>
      </c>
      <c r="M338" s="11">
        <f t="shared" si="19"/>
        <v>0</v>
      </c>
      <c r="N338" s="11">
        <f t="shared" si="20"/>
        <v>0</v>
      </c>
    </row>
    <row r="339" spans="1:14" ht="81" customHeight="1" x14ac:dyDescent="0.2">
      <c r="A339" s="1">
        <v>338</v>
      </c>
      <c r="B339" s="1" t="s">
        <v>24</v>
      </c>
      <c r="C339" s="8">
        <v>1</v>
      </c>
      <c r="D339" s="8" t="s">
        <v>11</v>
      </c>
      <c r="E339" s="1" t="s">
        <v>422</v>
      </c>
      <c r="F339" s="1" t="s">
        <v>862</v>
      </c>
      <c r="G339" s="1"/>
      <c r="H339" s="1" t="s">
        <v>863</v>
      </c>
      <c r="I339" s="8"/>
      <c r="J339" s="10"/>
      <c r="K339" s="10"/>
      <c r="L339" s="11">
        <f t="shared" si="18"/>
        <v>0</v>
      </c>
      <c r="M339" s="11">
        <f t="shared" si="19"/>
        <v>0</v>
      </c>
      <c r="N339" s="11">
        <f t="shared" si="20"/>
        <v>0</v>
      </c>
    </row>
    <row r="340" spans="1:14" ht="36" x14ac:dyDescent="0.2">
      <c r="A340" s="1">
        <v>339</v>
      </c>
      <c r="B340" s="1" t="s">
        <v>79</v>
      </c>
      <c r="C340" s="8">
        <v>20</v>
      </c>
      <c r="D340" s="8" t="s">
        <v>11</v>
      </c>
      <c r="E340" s="1" t="s">
        <v>423</v>
      </c>
      <c r="F340" s="1"/>
      <c r="G340" s="1"/>
      <c r="H340" s="1"/>
      <c r="I340" s="8"/>
      <c r="J340" s="10"/>
      <c r="K340" s="10"/>
      <c r="L340" s="11">
        <f t="shared" si="18"/>
        <v>0</v>
      </c>
      <c r="M340" s="11">
        <f t="shared" si="19"/>
        <v>0</v>
      </c>
      <c r="N340" s="11">
        <f t="shared" si="20"/>
        <v>0</v>
      </c>
    </row>
    <row r="341" spans="1:14" ht="36" x14ac:dyDescent="0.2">
      <c r="A341" s="1">
        <v>340</v>
      </c>
      <c r="B341" s="1" t="s">
        <v>79</v>
      </c>
      <c r="C341" s="8">
        <v>20</v>
      </c>
      <c r="D341" s="8" t="s">
        <v>11</v>
      </c>
      <c r="E341" s="1" t="s">
        <v>424</v>
      </c>
      <c r="F341" s="1"/>
      <c r="G341" s="1"/>
      <c r="H341" s="1"/>
      <c r="I341" s="8"/>
      <c r="J341" s="10"/>
      <c r="K341" s="10"/>
      <c r="L341" s="11">
        <f t="shared" si="18"/>
        <v>0</v>
      </c>
      <c r="M341" s="11">
        <f t="shared" si="19"/>
        <v>0</v>
      </c>
      <c r="N341" s="11">
        <f t="shared" si="20"/>
        <v>0</v>
      </c>
    </row>
    <row r="342" spans="1:14" ht="36" x14ac:dyDescent="0.2">
      <c r="A342" s="1">
        <v>341</v>
      </c>
      <c r="B342" s="1" t="s">
        <v>79</v>
      </c>
      <c r="C342" s="8">
        <v>20</v>
      </c>
      <c r="D342" s="8" t="s">
        <v>11</v>
      </c>
      <c r="E342" s="1" t="s">
        <v>425</v>
      </c>
      <c r="F342" s="1"/>
      <c r="G342" s="1"/>
      <c r="H342" s="1"/>
      <c r="I342" s="8"/>
      <c r="J342" s="10"/>
      <c r="K342" s="10"/>
      <c r="L342" s="11">
        <f t="shared" si="18"/>
        <v>0</v>
      </c>
      <c r="M342" s="11">
        <f t="shared" si="19"/>
        <v>0</v>
      </c>
      <c r="N342" s="11">
        <f t="shared" si="20"/>
        <v>0</v>
      </c>
    </row>
    <row r="343" spans="1:14" ht="32.25" customHeight="1" x14ac:dyDescent="0.2">
      <c r="A343" s="1">
        <v>342</v>
      </c>
      <c r="B343" s="1" t="s">
        <v>85</v>
      </c>
      <c r="C343" s="8">
        <v>2</v>
      </c>
      <c r="D343" s="8" t="s">
        <v>11</v>
      </c>
      <c r="E343" s="1" t="s">
        <v>426</v>
      </c>
      <c r="F343" s="1"/>
      <c r="G343" s="1"/>
      <c r="H343" s="1" t="s">
        <v>864</v>
      </c>
      <c r="I343" s="8" t="s">
        <v>458</v>
      </c>
      <c r="J343" s="10"/>
      <c r="K343" s="10"/>
      <c r="L343" s="11">
        <f t="shared" si="18"/>
        <v>0</v>
      </c>
      <c r="M343" s="11">
        <f t="shared" si="19"/>
        <v>0</v>
      </c>
      <c r="N343" s="11">
        <f t="shared" si="20"/>
        <v>0</v>
      </c>
    </row>
    <row r="344" spans="1:14" ht="42.75" customHeight="1" x14ac:dyDescent="0.2">
      <c r="A344" s="1">
        <v>343</v>
      </c>
      <c r="B344" s="1" t="s">
        <v>85</v>
      </c>
      <c r="C344" s="8">
        <v>1</v>
      </c>
      <c r="D344" s="8" t="s">
        <v>11</v>
      </c>
      <c r="E344" s="1" t="s">
        <v>427</v>
      </c>
      <c r="F344" s="1"/>
      <c r="G344" s="1"/>
      <c r="H344" s="1" t="s">
        <v>865</v>
      </c>
      <c r="I344" s="8" t="s">
        <v>458</v>
      </c>
      <c r="J344" s="10"/>
      <c r="K344" s="10"/>
      <c r="L344" s="11">
        <f t="shared" si="18"/>
        <v>0</v>
      </c>
      <c r="M344" s="11">
        <f t="shared" si="19"/>
        <v>0</v>
      </c>
      <c r="N344" s="11">
        <f t="shared" si="20"/>
        <v>0</v>
      </c>
    </row>
    <row r="345" spans="1:14" ht="36.75" customHeight="1" x14ac:dyDescent="0.2">
      <c r="A345" s="1">
        <v>344</v>
      </c>
      <c r="B345" s="1" t="s">
        <v>85</v>
      </c>
      <c r="C345" s="8">
        <v>1</v>
      </c>
      <c r="D345" s="8" t="s">
        <v>11</v>
      </c>
      <c r="E345" s="1" t="s">
        <v>428</v>
      </c>
      <c r="F345" s="1"/>
      <c r="G345" s="1"/>
      <c r="H345" s="1"/>
      <c r="I345" s="8"/>
      <c r="J345" s="10"/>
      <c r="K345" s="10"/>
      <c r="L345" s="11">
        <f t="shared" si="18"/>
        <v>0</v>
      </c>
      <c r="M345" s="11">
        <f t="shared" si="19"/>
        <v>0</v>
      </c>
      <c r="N345" s="11">
        <f t="shared" si="20"/>
        <v>0</v>
      </c>
    </row>
    <row r="346" spans="1:14" ht="155.25" customHeight="1" x14ac:dyDescent="0.2">
      <c r="A346" s="1" t="s">
        <v>27</v>
      </c>
      <c r="B346" s="1" t="s">
        <v>86</v>
      </c>
      <c r="C346" s="8">
        <v>1</v>
      </c>
      <c r="D346" s="8" t="s">
        <v>11</v>
      </c>
      <c r="E346" s="1" t="s">
        <v>429</v>
      </c>
      <c r="F346" s="1"/>
      <c r="G346" s="1"/>
      <c r="H346" s="1"/>
      <c r="I346" s="8"/>
      <c r="J346" s="10"/>
      <c r="K346" s="10"/>
      <c r="L346" s="11">
        <f t="shared" si="18"/>
        <v>0</v>
      </c>
      <c r="M346" s="11">
        <f t="shared" si="19"/>
        <v>0</v>
      </c>
      <c r="N346" s="11">
        <f t="shared" si="20"/>
        <v>0</v>
      </c>
    </row>
    <row r="347" spans="1:14" ht="24" x14ac:dyDescent="0.2">
      <c r="A347" s="1" t="s">
        <v>28</v>
      </c>
      <c r="B347" s="1" t="s">
        <v>86</v>
      </c>
      <c r="C347" s="8">
        <v>12</v>
      </c>
      <c r="D347" s="8" t="s">
        <v>11</v>
      </c>
      <c r="E347" s="1" t="s">
        <v>430</v>
      </c>
      <c r="F347" s="1"/>
      <c r="G347" s="1"/>
      <c r="H347" s="1" t="s">
        <v>866</v>
      </c>
      <c r="I347" s="8"/>
      <c r="J347" s="10"/>
      <c r="K347" s="10"/>
      <c r="L347" s="11">
        <f t="shared" si="18"/>
        <v>0</v>
      </c>
      <c r="M347" s="11">
        <f t="shared" si="19"/>
        <v>0</v>
      </c>
      <c r="N347" s="11">
        <f t="shared" si="20"/>
        <v>0</v>
      </c>
    </row>
    <row r="348" spans="1:14" ht="84" customHeight="1" x14ac:dyDescent="0.2">
      <c r="A348" s="1" t="s">
        <v>29</v>
      </c>
      <c r="B348" s="1" t="s">
        <v>3</v>
      </c>
      <c r="C348" s="8">
        <v>1</v>
      </c>
      <c r="D348" s="8" t="s">
        <v>11</v>
      </c>
      <c r="E348" s="1" t="s">
        <v>431</v>
      </c>
      <c r="F348" s="1"/>
      <c r="G348" s="1" t="s">
        <v>867</v>
      </c>
      <c r="H348" s="1" t="s">
        <v>868</v>
      </c>
      <c r="I348" s="8" t="s">
        <v>458</v>
      </c>
      <c r="J348" s="10"/>
      <c r="K348" s="10"/>
      <c r="L348" s="11">
        <f t="shared" si="18"/>
        <v>0</v>
      </c>
      <c r="M348" s="11">
        <f t="shared" si="19"/>
        <v>0</v>
      </c>
      <c r="N348" s="11">
        <f t="shared" si="20"/>
        <v>0</v>
      </c>
    </row>
    <row r="349" spans="1:14" ht="33" customHeight="1" x14ac:dyDescent="0.2">
      <c r="A349" s="1" t="s">
        <v>30</v>
      </c>
      <c r="B349" s="1" t="s">
        <v>67</v>
      </c>
      <c r="C349" s="8">
        <v>1</v>
      </c>
      <c r="D349" s="8" t="s">
        <v>11</v>
      </c>
      <c r="E349" s="1" t="s">
        <v>432</v>
      </c>
      <c r="F349" s="1"/>
      <c r="G349" s="1"/>
      <c r="H349" s="1"/>
      <c r="I349" s="8" t="s">
        <v>869</v>
      </c>
      <c r="J349" s="10"/>
      <c r="K349" s="10"/>
      <c r="L349" s="11">
        <f t="shared" si="18"/>
        <v>0</v>
      </c>
      <c r="M349" s="11">
        <f t="shared" si="19"/>
        <v>0</v>
      </c>
      <c r="N349" s="11">
        <f t="shared" si="20"/>
        <v>0</v>
      </c>
    </row>
    <row r="350" spans="1:14" ht="95.25" customHeight="1" x14ac:dyDescent="0.2">
      <c r="A350" s="1" t="s">
        <v>31</v>
      </c>
      <c r="B350" s="1" t="s">
        <v>66</v>
      </c>
      <c r="C350" s="8">
        <v>1</v>
      </c>
      <c r="D350" s="8" t="s">
        <v>11</v>
      </c>
      <c r="E350" s="1" t="s">
        <v>433</v>
      </c>
      <c r="F350" s="1"/>
      <c r="G350" s="1"/>
      <c r="H350" s="1"/>
      <c r="I350" s="8"/>
      <c r="J350" s="10"/>
      <c r="K350" s="10"/>
      <c r="L350" s="11">
        <f t="shared" si="18"/>
        <v>0</v>
      </c>
      <c r="M350" s="11">
        <f t="shared" si="19"/>
        <v>0</v>
      </c>
      <c r="N350" s="11">
        <f t="shared" si="20"/>
        <v>0</v>
      </c>
    </row>
    <row r="351" spans="1:14" ht="303.75" customHeight="1" x14ac:dyDescent="0.2">
      <c r="A351" s="1" t="s">
        <v>32</v>
      </c>
      <c r="B351" s="1" t="s">
        <v>20</v>
      </c>
      <c r="C351" s="8">
        <v>6</v>
      </c>
      <c r="D351" s="8" t="s">
        <v>11</v>
      </c>
      <c r="E351" s="1" t="s">
        <v>434</v>
      </c>
      <c r="F351" s="1"/>
      <c r="G351" s="1"/>
      <c r="H351" s="1" t="s">
        <v>870</v>
      </c>
      <c r="I351" s="8" t="s">
        <v>670</v>
      </c>
      <c r="J351" s="10"/>
      <c r="K351" s="10"/>
      <c r="L351" s="11">
        <f t="shared" si="18"/>
        <v>0</v>
      </c>
      <c r="M351" s="11">
        <f t="shared" si="19"/>
        <v>0</v>
      </c>
      <c r="N351" s="11">
        <f t="shared" si="20"/>
        <v>0</v>
      </c>
    </row>
    <row r="352" spans="1:14" ht="98.25" customHeight="1" x14ac:dyDescent="0.2">
      <c r="A352" s="1" t="s">
        <v>33</v>
      </c>
      <c r="B352" s="1" t="s">
        <v>20</v>
      </c>
      <c r="C352" s="8">
        <v>3</v>
      </c>
      <c r="D352" s="8" t="s">
        <v>11</v>
      </c>
      <c r="E352" s="1" t="s">
        <v>435</v>
      </c>
      <c r="F352" s="1"/>
      <c r="G352" s="1"/>
      <c r="H352" s="1" t="s">
        <v>871</v>
      </c>
      <c r="I352" s="8" t="s">
        <v>872</v>
      </c>
      <c r="J352" s="10"/>
      <c r="K352" s="10"/>
      <c r="L352" s="11">
        <f t="shared" si="18"/>
        <v>0</v>
      </c>
      <c r="M352" s="11">
        <f t="shared" si="19"/>
        <v>0</v>
      </c>
      <c r="N352" s="11">
        <f t="shared" si="20"/>
        <v>0</v>
      </c>
    </row>
    <row r="353" spans="1:14" ht="72" x14ac:dyDescent="0.2">
      <c r="A353" s="1" t="s">
        <v>34</v>
      </c>
      <c r="B353" s="1" t="s">
        <v>22</v>
      </c>
      <c r="C353" s="8">
        <v>7</v>
      </c>
      <c r="D353" s="8" t="s">
        <v>11</v>
      </c>
      <c r="E353" s="1" t="s">
        <v>436</v>
      </c>
      <c r="F353" s="1"/>
      <c r="G353" s="1"/>
      <c r="H353" s="1" t="s">
        <v>873</v>
      </c>
      <c r="I353" s="8" t="s">
        <v>874</v>
      </c>
      <c r="J353" s="10"/>
      <c r="K353" s="10"/>
      <c r="L353" s="11">
        <f t="shared" si="18"/>
        <v>0</v>
      </c>
      <c r="M353" s="11">
        <f t="shared" si="19"/>
        <v>0</v>
      </c>
      <c r="N353" s="11">
        <f t="shared" si="20"/>
        <v>0</v>
      </c>
    </row>
    <row r="354" spans="1:14" ht="36" x14ac:dyDescent="0.2">
      <c r="A354" s="1" t="s">
        <v>35</v>
      </c>
      <c r="B354" s="1" t="s">
        <v>5</v>
      </c>
      <c r="C354" s="8">
        <v>5</v>
      </c>
      <c r="D354" s="8" t="s">
        <v>11</v>
      </c>
      <c r="E354" s="1" t="s">
        <v>437</v>
      </c>
      <c r="F354" s="1"/>
      <c r="G354" s="1"/>
      <c r="H354" s="1"/>
      <c r="I354" s="8"/>
      <c r="J354" s="10"/>
      <c r="K354" s="10"/>
      <c r="L354" s="11">
        <f t="shared" si="18"/>
        <v>0</v>
      </c>
      <c r="M354" s="11">
        <f t="shared" si="19"/>
        <v>0</v>
      </c>
      <c r="N354" s="11">
        <f t="shared" si="20"/>
        <v>0</v>
      </c>
    </row>
    <row r="355" spans="1:14" ht="36" x14ac:dyDescent="0.2">
      <c r="A355" s="1" t="s">
        <v>36</v>
      </c>
      <c r="B355" s="1" t="s">
        <v>5</v>
      </c>
      <c r="C355" s="8">
        <v>10</v>
      </c>
      <c r="D355" s="8" t="s">
        <v>11</v>
      </c>
      <c r="E355" s="1" t="s">
        <v>438</v>
      </c>
      <c r="F355" s="1"/>
      <c r="G355" s="1"/>
      <c r="H355" s="1"/>
      <c r="I355" s="8"/>
      <c r="J355" s="10"/>
      <c r="K355" s="10"/>
      <c r="L355" s="11">
        <f t="shared" si="18"/>
        <v>0</v>
      </c>
      <c r="M355" s="11">
        <f t="shared" si="19"/>
        <v>0</v>
      </c>
      <c r="N355" s="11">
        <f t="shared" si="20"/>
        <v>0</v>
      </c>
    </row>
    <row r="356" spans="1:14" ht="46.5" customHeight="1" x14ac:dyDescent="0.2">
      <c r="A356" s="1" t="s">
        <v>37</v>
      </c>
      <c r="B356" s="1" t="s">
        <v>2</v>
      </c>
      <c r="C356" s="8">
        <v>12</v>
      </c>
      <c r="D356" s="8" t="s">
        <v>11</v>
      </c>
      <c r="E356" s="1" t="s">
        <v>439</v>
      </c>
      <c r="F356" s="1"/>
      <c r="G356" s="1"/>
      <c r="H356" s="1"/>
      <c r="I356" s="8"/>
      <c r="J356" s="10"/>
      <c r="K356" s="10"/>
      <c r="L356" s="11">
        <f t="shared" si="18"/>
        <v>0</v>
      </c>
      <c r="M356" s="11">
        <f t="shared" si="19"/>
        <v>0</v>
      </c>
      <c r="N356" s="11">
        <f t="shared" si="20"/>
        <v>0</v>
      </c>
    </row>
    <row r="357" spans="1:14" ht="36" x14ac:dyDescent="0.2">
      <c r="A357" s="1" t="s">
        <v>38</v>
      </c>
      <c r="B357" s="1" t="s">
        <v>2</v>
      </c>
      <c r="C357" s="8">
        <v>5</v>
      </c>
      <c r="D357" s="8" t="s">
        <v>11</v>
      </c>
      <c r="E357" s="1" t="s">
        <v>440</v>
      </c>
      <c r="F357" s="1"/>
      <c r="G357" s="1"/>
      <c r="H357" s="1"/>
      <c r="I357" s="8"/>
      <c r="J357" s="10"/>
      <c r="K357" s="10"/>
      <c r="L357" s="11">
        <f t="shared" si="18"/>
        <v>0</v>
      </c>
      <c r="M357" s="11">
        <f t="shared" si="19"/>
        <v>0</v>
      </c>
      <c r="N357" s="11">
        <f t="shared" si="20"/>
        <v>0</v>
      </c>
    </row>
    <row r="358" spans="1:14" ht="36" x14ac:dyDescent="0.2">
      <c r="A358" s="1" t="s">
        <v>39</v>
      </c>
      <c r="B358" s="1" t="s">
        <v>25</v>
      </c>
      <c r="C358" s="8">
        <v>20</v>
      </c>
      <c r="D358" s="8" t="s">
        <v>11</v>
      </c>
      <c r="E358" s="1" t="s">
        <v>441</v>
      </c>
      <c r="F358" s="1"/>
      <c r="G358" s="1"/>
      <c r="H358" s="1" t="s">
        <v>875</v>
      </c>
      <c r="I358" s="8"/>
      <c r="J358" s="10"/>
      <c r="K358" s="10"/>
      <c r="L358" s="11">
        <f t="shared" si="18"/>
        <v>0</v>
      </c>
      <c r="M358" s="11">
        <f t="shared" si="19"/>
        <v>0</v>
      </c>
      <c r="N358" s="11">
        <f t="shared" si="20"/>
        <v>0</v>
      </c>
    </row>
    <row r="359" spans="1:14" ht="80.25" customHeight="1" x14ac:dyDescent="0.2">
      <c r="A359" s="1" t="s">
        <v>40</v>
      </c>
      <c r="B359" s="1" t="s">
        <v>25</v>
      </c>
      <c r="C359" s="8">
        <v>1</v>
      </c>
      <c r="D359" s="8" t="s">
        <v>11</v>
      </c>
      <c r="E359" s="1" t="s">
        <v>442</v>
      </c>
      <c r="F359" s="1"/>
      <c r="G359" s="1"/>
      <c r="H359" s="1"/>
      <c r="I359" s="8"/>
      <c r="J359" s="10"/>
      <c r="K359" s="10"/>
      <c r="L359" s="11">
        <f t="shared" si="18"/>
        <v>0</v>
      </c>
      <c r="M359" s="11">
        <f t="shared" si="19"/>
        <v>0</v>
      </c>
      <c r="N359" s="11">
        <f t="shared" si="20"/>
        <v>0</v>
      </c>
    </row>
    <row r="360" spans="1:14" ht="68.25" customHeight="1" x14ac:dyDescent="0.2">
      <c r="A360" s="1" t="s">
        <v>41</v>
      </c>
      <c r="B360" s="1" t="s">
        <v>25</v>
      </c>
      <c r="C360" s="8">
        <v>1</v>
      </c>
      <c r="D360" s="8" t="s">
        <v>11</v>
      </c>
      <c r="E360" s="1" t="s">
        <v>443</v>
      </c>
      <c r="F360" s="1"/>
      <c r="G360" s="1"/>
      <c r="H360" s="1"/>
      <c r="I360" s="8"/>
      <c r="J360" s="10"/>
      <c r="K360" s="10"/>
      <c r="L360" s="11">
        <f t="shared" si="18"/>
        <v>0</v>
      </c>
      <c r="M360" s="11">
        <f t="shared" si="19"/>
        <v>0</v>
      </c>
      <c r="N360" s="11">
        <f t="shared" si="20"/>
        <v>0</v>
      </c>
    </row>
    <row r="361" spans="1:14" ht="315" customHeight="1" x14ac:dyDescent="0.2">
      <c r="A361" s="1" t="s">
        <v>42</v>
      </c>
      <c r="B361" s="1" t="s">
        <v>2</v>
      </c>
      <c r="C361" s="8">
        <v>2</v>
      </c>
      <c r="D361" s="8" t="s">
        <v>11</v>
      </c>
      <c r="E361" s="1" t="s">
        <v>444</v>
      </c>
      <c r="F361" s="1"/>
      <c r="G361" s="1"/>
      <c r="H361" s="1"/>
      <c r="I361" s="8"/>
      <c r="J361" s="10"/>
      <c r="K361" s="10"/>
      <c r="L361" s="11">
        <f t="shared" si="18"/>
        <v>0</v>
      </c>
      <c r="M361" s="11">
        <f t="shared" si="19"/>
        <v>0</v>
      </c>
      <c r="N361" s="11">
        <f t="shared" si="20"/>
        <v>0</v>
      </c>
    </row>
    <row r="362" spans="1:14" ht="81.75" customHeight="1" x14ac:dyDescent="0.2">
      <c r="A362" s="1" t="s">
        <v>43</v>
      </c>
      <c r="B362" s="1" t="s">
        <v>26</v>
      </c>
      <c r="C362" s="8">
        <v>7</v>
      </c>
      <c r="D362" s="8" t="s">
        <v>154</v>
      </c>
      <c r="E362" s="1" t="s">
        <v>445</v>
      </c>
      <c r="F362" s="1"/>
      <c r="G362" s="1"/>
      <c r="H362" s="1" t="s">
        <v>876</v>
      </c>
      <c r="I362" s="8"/>
      <c r="J362" s="10"/>
      <c r="K362" s="10"/>
      <c r="L362" s="11">
        <f t="shared" si="18"/>
        <v>0</v>
      </c>
      <c r="M362" s="11">
        <f t="shared" si="19"/>
        <v>0</v>
      </c>
      <c r="N362" s="11">
        <f t="shared" si="20"/>
        <v>0</v>
      </c>
    </row>
    <row r="363" spans="1:14" ht="48" x14ac:dyDescent="0.2">
      <c r="A363" s="1" t="s">
        <v>44</v>
      </c>
      <c r="B363" s="1" t="s">
        <v>83</v>
      </c>
      <c r="C363" s="8">
        <v>1</v>
      </c>
      <c r="D363" s="8" t="s">
        <v>11</v>
      </c>
      <c r="E363" s="1" t="s">
        <v>446</v>
      </c>
      <c r="F363" s="1"/>
      <c r="G363" s="1"/>
      <c r="H363" s="1"/>
      <c r="I363" s="8"/>
      <c r="J363" s="10"/>
      <c r="K363" s="10"/>
      <c r="L363" s="11">
        <f t="shared" si="18"/>
        <v>0</v>
      </c>
      <c r="M363" s="11">
        <f t="shared" si="19"/>
        <v>0</v>
      </c>
      <c r="N363" s="11">
        <f t="shared" si="20"/>
        <v>0</v>
      </c>
    </row>
    <row r="364" spans="1:14" ht="246.75" customHeight="1" x14ac:dyDescent="0.2">
      <c r="A364" s="1" t="s">
        <v>45</v>
      </c>
      <c r="B364" s="1" t="s">
        <v>83</v>
      </c>
      <c r="C364" s="8">
        <v>1</v>
      </c>
      <c r="D364" s="8" t="s">
        <v>11</v>
      </c>
      <c r="E364" s="1" t="s">
        <v>447</v>
      </c>
      <c r="F364" s="1" t="s">
        <v>877</v>
      </c>
      <c r="G364" s="1"/>
      <c r="H364" s="1"/>
      <c r="I364" s="8"/>
      <c r="J364" s="10"/>
      <c r="K364" s="10"/>
      <c r="L364" s="11">
        <f t="shared" si="18"/>
        <v>0</v>
      </c>
      <c r="M364" s="11">
        <f t="shared" si="19"/>
        <v>0</v>
      </c>
      <c r="N364" s="11">
        <f t="shared" si="20"/>
        <v>0</v>
      </c>
    </row>
    <row r="365" spans="1:14" ht="48" x14ac:dyDescent="0.2">
      <c r="A365" s="1" t="s">
        <v>46</v>
      </c>
      <c r="B365" s="1" t="s">
        <v>7</v>
      </c>
      <c r="C365" s="8">
        <v>1</v>
      </c>
      <c r="D365" s="8" t="s">
        <v>11</v>
      </c>
      <c r="E365" s="1" t="s">
        <v>448</v>
      </c>
      <c r="F365" s="1"/>
      <c r="G365" s="1"/>
      <c r="H365" s="1" t="s">
        <v>724</v>
      </c>
      <c r="I365" s="8"/>
      <c r="J365" s="10"/>
      <c r="K365" s="10"/>
      <c r="L365" s="11">
        <f t="shared" si="18"/>
        <v>0</v>
      </c>
      <c r="M365" s="11">
        <f t="shared" si="19"/>
        <v>0</v>
      </c>
      <c r="N365" s="11">
        <f t="shared" si="20"/>
        <v>0</v>
      </c>
    </row>
    <row r="366" spans="1:14" ht="48" x14ac:dyDescent="0.2">
      <c r="A366" s="1" t="s">
        <v>47</v>
      </c>
      <c r="B366" s="1" t="s">
        <v>7</v>
      </c>
      <c r="C366" s="8">
        <v>1</v>
      </c>
      <c r="D366" s="8" t="s">
        <v>11</v>
      </c>
      <c r="E366" s="1" t="s">
        <v>449</v>
      </c>
      <c r="F366" s="1" t="s">
        <v>878</v>
      </c>
      <c r="G366" s="1"/>
      <c r="H366" s="1" t="s">
        <v>879</v>
      </c>
      <c r="I366" s="8"/>
      <c r="J366" s="10"/>
      <c r="K366" s="10"/>
      <c r="L366" s="11">
        <f t="shared" si="18"/>
        <v>0</v>
      </c>
      <c r="M366" s="11">
        <f t="shared" si="19"/>
        <v>0</v>
      </c>
      <c r="N366" s="11">
        <f t="shared" si="20"/>
        <v>0</v>
      </c>
    </row>
    <row r="367" spans="1:14" ht="48" x14ac:dyDescent="0.2">
      <c r="A367" s="1" t="s">
        <v>48</v>
      </c>
      <c r="B367" s="1" t="s">
        <v>7</v>
      </c>
      <c r="C367" s="8">
        <v>2</v>
      </c>
      <c r="D367" s="8" t="s">
        <v>11</v>
      </c>
      <c r="E367" s="1" t="s">
        <v>450</v>
      </c>
      <c r="F367" s="1"/>
      <c r="G367" s="1"/>
      <c r="H367" s="1"/>
      <c r="I367" s="8"/>
      <c r="J367" s="10"/>
      <c r="K367" s="10"/>
      <c r="L367" s="11">
        <f t="shared" ref="L367:L371" si="21">K367*C367</f>
        <v>0</v>
      </c>
      <c r="M367" s="11">
        <f t="shared" ref="M367:M371" si="22">L367*0.16</f>
        <v>0</v>
      </c>
      <c r="N367" s="11">
        <f t="shared" ref="N367:N371" si="23">M367+L367</f>
        <v>0</v>
      </c>
    </row>
    <row r="368" spans="1:14" ht="48" x14ac:dyDescent="0.2">
      <c r="A368" s="1" t="s">
        <v>49</v>
      </c>
      <c r="B368" s="1" t="s">
        <v>7</v>
      </c>
      <c r="C368" s="8">
        <v>1</v>
      </c>
      <c r="D368" s="8" t="s">
        <v>11</v>
      </c>
      <c r="E368" s="1" t="s">
        <v>451</v>
      </c>
      <c r="F368" s="1"/>
      <c r="G368" s="1"/>
      <c r="H368" s="1"/>
      <c r="I368" s="8"/>
      <c r="J368" s="10"/>
      <c r="K368" s="10"/>
      <c r="L368" s="11">
        <f t="shared" si="21"/>
        <v>0</v>
      </c>
      <c r="M368" s="11">
        <f t="shared" si="22"/>
        <v>0</v>
      </c>
      <c r="N368" s="11">
        <f t="shared" si="23"/>
        <v>0</v>
      </c>
    </row>
    <row r="369" spans="1:14" ht="48" x14ac:dyDescent="0.2">
      <c r="A369" s="1" t="s">
        <v>50</v>
      </c>
      <c r="B369" s="1" t="s">
        <v>7</v>
      </c>
      <c r="C369" s="8">
        <v>1</v>
      </c>
      <c r="D369" s="8" t="s">
        <v>11</v>
      </c>
      <c r="E369" s="1" t="s">
        <v>452</v>
      </c>
      <c r="F369" s="1"/>
      <c r="G369" s="1"/>
      <c r="H369" s="1" t="s">
        <v>880</v>
      </c>
      <c r="I369" s="8"/>
      <c r="J369" s="10"/>
      <c r="K369" s="10"/>
      <c r="L369" s="11">
        <f t="shared" si="21"/>
        <v>0</v>
      </c>
      <c r="M369" s="11">
        <f t="shared" si="22"/>
        <v>0</v>
      </c>
      <c r="N369" s="11">
        <f t="shared" si="23"/>
        <v>0</v>
      </c>
    </row>
    <row r="370" spans="1:14" ht="57.75" customHeight="1" x14ac:dyDescent="0.2">
      <c r="A370" s="1" t="s">
        <v>51</v>
      </c>
      <c r="B370" s="1" t="s">
        <v>7</v>
      </c>
      <c r="C370" s="8">
        <v>1</v>
      </c>
      <c r="D370" s="8" t="s">
        <v>11</v>
      </c>
      <c r="E370" s="1" t="s">
        <v>453</v>
      </c>
      <c r="F370" s="1"/>
      <c r="G370" s="1"/>
      <c r="H370" s="1" t="s">
        <v>881</v>
      </c>
      <c r="I370" s="8"/>
      <c r="J370" s="10"/>
      <c r="K370" s="10"/>
      <c r="L370" s="11">
        <f t="shared" si="21"/>
        <v>0</v>
      </c>
      <c r="M370" s="11">
        <f t="shared" si="22"/>
        <v>0</v>
      </c>
      <c r="N370" s="11">
        <f t="shared" si="23"/>
        <v>0</v>
      </c>
    </row>
    <row r="371" spans="1:14" ht="57" customHeight="1" x14ac:dyDescent="0.2">
      <c r="A371" s="1" t="s">
        <v>52</v>
      </c>
      <c r="B371" s="1" t="s">
        <v>87</v>
      </c>
      <c r="C371" s="8">
        <v>1</v>
      </c>
      <c r="D371" s="8" t="s">
        <v>11</v>
      </c>
      <c r="E371" s="1" t="s">
        <v>454</v>
      </c>
      <c r="F371" s="1"/>
      <c r="G371" s="1"/>
      <c r="H371" s="1" t="s">
        <v>457</v>
      </c>
      <c r="I371" s="8" t="s">
        <v>458</v>
      </c>
      <c r="J371" s="10"/>
      <c r="K371" s="10"/>
      <c r="L371" s="11">
        <f t="shared" si="21"/>
        <v>0</v>
      </c>
      <c r="M371" s="11">
        <f t="shared" si="22"/>
        <v>0</v>
      </c>
      <c r="N371" s="11">
        <f t="shared" si="23"/>
        <v>0</v>
      </c>
    </row>
    <row r="372" spans="1:14" ht="24" x14ac:dyDescent="0.2">
      <c r="A372" s="8">
        <v>345</v>
      </c>
      <c r="B372" s="1" t="s">
        <v>86</v>
      </c>
      <c r="C372" s="8">
        <v>4</v>
      </c>
      <c r="D372" s="8" t="s">
        <v>459</v>
      </c>
      <c r="E372" s="1" t="s">
        <v>460</v>
      </c>
      <c r="F372" s="1"/>
      <c r="G372" s="1"/>
      <c r="H372" s="1"/>
      <c r="I372" s="8"/>
      <c r="J372" s="10"/>
      <c r="K372" s="10"/>
      <c r="L372" s="11">
        <f t="shared" ref="L372:L435" si="24">K372*C372</f>
        <v>0</v>
      </c>
      <c r="M372" s="11">
        <f t="shared" ref="M372:M435" si="25">L372*0.16</f>
        <v>0</v>
      </c>
      <c r="N372" s="11">
        <f t="shared" ref="N372:N435" si="26">M372+L372</f>
        <v>0</v>
      </c>
    </row>
    <row r="373" spans="1:14" ht="24" x14ac:dyDescent="0.2">
      <c r="A373" s="8">
        <v>346</v>
      </c>
      <c r="B373" s="1" t="s">
        <v>86</v>
      </c>
      <c r="C373" s="8">
        <v>30</v>
      </c>
      <c r="D373" s="8" t="s">
        <v>154</v>
      </c>
      <c r="E373" s="1" t="s">
        <v>461</v>
      </c>
      <c r="F373" s="1"/>
      <c r="G373" s="1"/>
      <c r="H373" s="1"/>
      <c r="I373" s="8"/>
      <c r="J373" s="10"/>
      <c r="K373" s="10"/>
      <c r="L373" s="11">
        <f t="shared" si="24"/>
        <v>0</v>
      </c>
      <c r="M373" s="11">
        <f t="shared" si="25"/>
        <v>0</v>
      </c>
      <c r="N373" s="11">
        <f t="shared" si="26"/>
        <v>0</v>
      </c>
    </row>
    <row r="374" spans="1:14" ht="24" x14ac:dyDescent="0.2">
      <c r="A374" s="8">
        <v>347</v>
      </c>
      <c r="B374" s="1" t="s">
        <v>86</v>
      </c>
      <c r="C374" s="8">
        <v>100</v>
      </c>
      <c r="D374" s="8" t="s">
        <v>11</v>
      </c>
      <c r="E374" s="1" t="s">
        <v>462</v>
      </c>
      <c r="F374" s="1"/>
      <c r="G374" s="1"/>
      <c r="H374" s="1"/>
      <c r="I374" s="8"/>
      <c r="J374" s="10"/>
      <c r="K374" s="10"/>
      <c r="L374" s="11">
        <f t="shared" si="24"/>
        <v>0</v>
      </c>
      <c r="M374" s="11">
        <f t="shared" si="25"/>
        <v>0</v>
      </c>
      <c r="N374" s="11">
        <f t="shared" si="26"/>
        <v>0</v>
      </c>
    </row>
    <row r="375" spans="1:14" ht="24" x14ac:dyDescent="0.2">
      <c r="A375" s="8">
        <v>348</v>
      </c>
      <c r="B375" s="1" t="s">
        <v>86</v>
      </c>
      <c r="C375" s="8">
        <v>6</v>
      </c>
      <c r="D375" s="8" t="s">
        <v>463</v>
      </c>
      <c r="E375" s="1" t="s">
        <v>464</v>
      </c>
      <c r="F375" s="1"/>
      <c r="G375" s="1"/>
      <c r="H375" s="1"/>
      <c r="I375" s="8"/>
      <c r="J375" s="10"/>
      <c r="K375" s="10"/>
      <c r="L375" s="11">
        <f t="shared" si="24"/>
        <v>0</v>
      </c>
      <c r="M375" s="11">
        <f t="shared" si="25"/>
        <v>0</v>
      </c>
      <c r="N375" s="11">
        <f t="shared" si="26"/>
        <v>0</v>
      </c>
    </row>
    <row r="376" spans="1:14" ht="24" x14ac:dyDescent="0.2">
      <c r="A376" s="8">
        <v>349</v>
      </c>
      <c r="B376" s="1" t="s">
        <v>86</v>
      </c>
      <c r="C376" s="8">
        <v>2</v>
      </c>
      <c r="D376" s="8" t="s">
        <v>105</v>
      </c>
      <c r="E376" s="1" t="s">
        <v>465</v>
      </c>
      <c r="F376" s="1"/>
      <c r="G376" s="1"/>
      <c r="H376" s="1"/>
      <c r="I376" s="8"/>
      <c r="J376" s="10"/>
      <c r="K376" s="10"/>
      <c r="L376" s="11">
        <f t="shared" si="24"/>
        <v>0</v>
      </c>
      <c r="M376" s="11">
        <f t="shared" si="25"/>
        <v>0</v>
      </c>
      <c r="N376" s="11">
        <f t="shared" si="26"/>
        <v>0</v>
      </c>
    </row>
    <row r="377" spans="1:14" ht="24" x14ac:dyDescent="0.2">
      <c r="A377" s="8">
        <v>350</v>
      </c>
      <c r="B377" s="1" t="s">
        <v>86</v>
      </c>
      <c r="C377" s="8">
        <v>10</v>
      </c>
      <c r="D377" s="8" t="s">
        <v>105</v>
      </c>
      <c r="E377" s="1" t="s">
        <v>466</v>
      </c>
      <c r="F377" s="1"/>
      <c r="G377" s="1"/>
      <c r="H377" s="1"/>
      <c r="I377" s="8"/>
      <c r="J377" s="10"/>
      <c r="K377" s="10"/>
      <c r="L377" s="11">
        <f t="shared" si="24"/>
        <v>0</v>
      </c>
      <c r="M377" s="11">
        <f t="shared" si="25"/>
        <v>0</v>
      </c>
      <c r="N377" s="11">
        <f t="shared" si="26"/>
        <v>0</v>
      </c>
    </row>
    <row r="378" spans="1:14" ht="24" x14ac:dyDescent="0.2">
      <c r="A378" s="8">
        <v>351</v>
      </c>
      <c r="B378" s="1" t="s">
        <v>86</v>
      </c>
      <c r="C378" s="8">
        <v>10</v>
      </c>
      <c r="D378" s="8" t="s">
        <v>11</v>
      </c>
      <c r="E378" s="1" t="s">
        <v>467</v>
      </c>
      <c r="F378" s="1"/>
      <c r="G378" s="1"/>
      <c r="H378" s="1"/>
      <c r="I378" s="8"/>
      <c r="J378" s="10"/>
      <c r="K378" s="10"/>
      <c r="L378" s="11">
        <f t="shared" si="24"/>
        <v>0</v>
      </c>
      <c r="M378" s="11">
        <f t="shared" si="25"/>
        <v>0</v>
      </c>
      <c r="N378" s="11">
        <f t="shared" si="26"/>
        <v>0</v>
      </c>
    </row>
    <row r="379" spans="1:14" ht="24" x14ac:dyDescent="0.2">
      <c r="A379" s="8">
        <v>352</v>
      </c>
      <c r="B379" s="1" t="s">
        <v>86</v>
      </c>
      <c r="C379" s="8">
        <v>5</v>
      </c>
      <c r="D379" s="8" t="s">
        <v>11</v>
      </c>
      <c r="E379" s="1" t="s">
        <v>468</v>
      </c>
      <c r="F379" s="1"/>
      <c r="G379" s="1"/>
      <c r="H379" s="1"/>
      <c r="I379" s="8"/>
      <c r="J379" s="10"/>
      <c r="K379" s="10"/>
      <c r="L379" s="11">
        <f t="shared" si="24"/>
        <v>0</v>
      </c>
      <c r="M379" s="11">
        <f t="shared" si="25"/>
        <v>0</v>
      </c>
      <c r="N379" s="11">
        <f t="shared" si="26"/>
        <v>0</v>
      </c>
    </row>
    <row r="380" spans="1:14" ht="24" x14ac:dyDescent="0.2">
      <c r="A380" s="8">
        <v>353</v>
      </c>
      <c r="B380" s="1" t="s">
        <v>86</v>
      </c>
      <c r="C380" s="8">
        <v>40</v>
      </c>
      <c r="D380" s="8" t="s">
        <v>11</v>
      </c>
      <c r="E380" s="1" t="s">
        <v>469</v>
      </c>
      <c r="F380" s="1"/>
      <c r="G380" s="1"/>
      <c r="H380" s="1"/>
      <c r="I380" s="8"/>
      <c r="J380" s="10"/>
      <c r="K380" s="10"/>
      <c r="L380" s="11">
        <f t="shared" si="24"/>
        <v>0</v>
      </c>
      <c r="M380" s="11">
        <f t="shared" si="25"/>
        <v>0</v>
      </c>
      <c r="N380" s="11">
        <f t="shared" si="26"/>
        <v>0</v>
      </c>
    </row>
    <row r="381" spans="1:14" ht="31.5" customHeight="1" x14ac:dyDescent="0.2">
      <c r="A381" s="8">
        <v>354</v>
      </c>
      <c r="B381" s="1" t="s">
        <v>86</v>
      </c>
      <c r="C381" s="8">
        <v>10</v>
      </c>
      <c r="D381" s="8" t="s">
        <v>154</v>
      </c>
      <c r="E381" s="1" t="s">
        <v>470</v>
      </c>
      <c r="F381" s="1"/>
      <c r="G381" s="1"/>
      <c r="H381" s="1"/>
      <c r="I381" s="8"/>
      <c r="J381" s="10"/>
      <c r="K381" s="10"/>
      <c r="L381" s="11">
        <f t="shared" si="24"/>
        <v>0</v>
      </c>
      <c r="M381" s="11">
        <f t="shared" si="25"/>
        <v>0</v>
      </c>
      <c r="N381" s="11">
        <f t="shared" si="26"/>
        <v>0</v>
      </c>
    </row>
    <row r="382" spans="1:14" ht="24" x14ac:dyDescent="0.2">
      <c r="A382" s="8">
        <v>355</v>
      </c>
      <c r="B382" s="1" t="s">
        <v>86</v>
      </c>
      <c r="C382" s="8">
        <v>40</v>
      </c>
      <c r="D382" s="8" t="s">
        <v>11</v>
      </c>
      <c r="E382" s="1" t="s">
        <v>471</v>
      </c>
      <c r="F382" s="1"/>
      <c r="G382" s="1"/>
      <c r="H382" s="1"/>
      <c r="I382" s="8"/>
      <c r="J382" s="10"/>
      <c r="K382" s="10"/>
      <c r="L382" s="11">
        <f t="shared" si="24"/>
        <v>0</v>
      </c>
      <c r="M382" s="11">
        <f t="shared" si="25"/>
        <v>0</v>
      </c>
      <c r="N382" s="11">
        <f t="shared" si="26"/>
        <v>0</v>
      </c>
    </row>
    <row r="383" spans="1:14" ht="24" x14ac:dyDescent="0.2">
      <c r="A383" s="8">
        <v>356</v>
      </c>
      <c r="B383" s="1" t="s">
        <v>86</v>
      </c>
      <c r="C383" s="8">
        <v>40</v>
      </c>
      <c r="D383" s="8" t="s">
        <v>11</v>
      </c>
      <c r="E383" s="1" t="s">
        <v>472</v>
      </c>
      <c r="F383" s="1"/>
      <c r="G383" s="1"/>
      <c r="H383" s="1"/>
      <c r="I383" s="8"/>
      <c r="J383" s="10"/>
      <c r="K383" s="10"/>
      <c r="L383" s="11">
        <f t="shared" si="24"/>
        <v>0</v>
      </c>
      <c r="M383" s="11">
        <f t="shared" si="25"/>
        <v>0</v>
      </c>
      <c r="N383" s="11">
        <f t="shared" si="26"/>
        <v>0</v>
      </c>
    </row>
    <row r="384" spans="1:14" ht="24" x14ac:dyDescent="0.2">
      <c r="A384" s="8">
        <v>357</v>
      </c>
      <c r="B384" s="1" t="s">
        <v>86</v>
      </c>
      <c r="C384" s="8">
        <v>40</v>
      </c>
      <c r="D384" s="8" t="s">
        <v>11</v>
      </c>
      <c r="E384" s="1" t="s">
        <v>473</v>
      </c>
      <c r="F384" s="1"/>
      <c r="G384" s="1"/>
      <c r="H384" s="1"/>
      <c r="I384" s="8"/>
      <c r="J384" s="10"/>
      <c r="K384" s="10"/>
      <c r="L384" s="11">
        <f t="shared" si="24"/>
        <v>0</v>
      </c>
      <c r="M384" s="11">
        <f t="shared" si="25"/>
        <v>0</v>
      </c>
      <c r="N384" s="11">
        <f t="shared" si="26"/>
        <v>0</v>
      </c>
    </row>
    <row r="385" spans="1:14" ht="24" x14ac:dyDescent="0.2">
      <c r="A385" s="8">
        <v>358</v>
      </c>
      <c r="B385" s="1" t="s">
        <v>86</v>
      </c>
      <c r="C385" s="8">
        <v>40</v>
      </c>
      <c r="D385" s="8" t="s">
        <v>11</v>
      </c>
      <c r="E385" s="1" t="s">
        <v>474</v>
      </c>
      <c r="F385" s="1"/>
      <c r="G385" s="1"/>
      <c r="H385" s="1"/>
      <c r="I385" s="8"/>
      <c r="J385" s="10"/>
      <c r="K385" s="10"/>
      <c r="L385" s="11">
        <f t="shared" si="24"/>
        <v>0</v>
      </c>
      <c r="M385" s="11">
        <f t="shared" si="25"/>
        <v>0</v>
      </c>
      <c r="N385" s="11">
        <f t="shared" si="26"/>
        <v>0</v>
      </c>
    </row>
    <row r="386" spans="1:14" ht="24" x14ac:dyDescent="0.2">
      <c r="A386" s="8">
        <v>359</v>
      </c>
      <c r="B386" s="1" t="s">
        <v>86</v>
      </c>
      <c r="C386" s="8">
        <v>10</v>
      </c>
      <c r="D386" s="8" t="s">
        <v>154</v>
      </c>
      <c r="E386" s="1" t="s">
        <v>475</v>
      </c>
      <c r="F386" s="1"/>
      <c r="G386" s="1"/>
      <c r="H386" s="1"/>
      <c r="I386" s="8"/>
      <c r="J386" s="10"/>
      <c r="K386" s="10"/>
      <c r="L386" s="11">
        <f t="shared" si="24"/>
        <v>0</v>
      </c>
      <c r="M386" s="11">
        <f t="shared" si="25"/>
        <v>0</v>
      </c>
      <c r="N386" s="11">
        <f t="shared" si="26"/>
        <v>0</v>
      </c>
    </row>
    <row r="387" spans="1:14" ht="24" x14ac:dyDescent="0.2">
      <c r="A387" s="8">
        <v>360</v>
      </c>
      <c r="B387" s="1" t="s">
        <v>86</v>
      </c>
      <c r="C387" s="8">
        <v>2</v>
      </c>
      <c r="D387" s="8" t="s">
        <v>476</v>
      </c>
      <c r="E387" s="1" t="s">
        <v>477</v>
      </c>
      <c r="F387" s="1"/>
      <c r="G387" s="1"/>
      <c r="H387" s="1"/>
      <c r="I387" s="8"/>
      <c r="J387" s="10"/>
      <c r="K387" s="10"/>
      <c r="L387" s="11">
        <f t="shared" si="24"/>
        <v>0</v>
      </c>
      <c r="M387" s="11">
        <f t="shared" si="25"/>
        <v>0</v>
      </c>
      <c r="N387" s="11">
        <f t="shared" si="26"/>
        <v>0</v>
      </c>
    </row>
    <row r="388" spans="1:14" ht="24" x14ac:dyDescent="0.2">
      <c r="A388" s="8">
        <v>361</v>
      </c>
      <c r="B388" s="1" t="s">
        <v>86</v>
      </c>
      <c r="C388" s="8">
        <v>5</v>
      </c>
      <c r="D388" s="8" t="s">
        <v>105</v>
      </c>
      <c r="E388" s="1" t="s">
        <v>478</v>
      </c>
      <c r="F388" s="1"/>
      <c r="G388" s="1"/>
      <c r="H388" s="1"/>
      <c r="I388" s="8"/>
      <c r="J388" s="10"/>
      <c r="K388" s="10"/>
      <c r="L388" s="11">
        <f t="shared" si="24"/>
        <v>0</v>
      </c>
      <c r="M388" s="11">
        <f t="shared" si="25"/>
        <v>0</v>
      </c>
      <c r="N388" s="11">
        <f t="shared" si="26"/>
        <v>0</v>
      </c>
    </row>
    <row r="389" spans="1:14" ht="24" x14ac:dyDescent="0.2">
      <c r="A389" s="8">
        <v>362</v>
      </c>
      <c r="B389" s="1" t="s">
        <v>86</v>
      </c>
      <c r="C389" s="8">
        <v>2</v>
      </c>
      <c r="D389" s="8" t="s">
        <v>154</v>
      </c>
      <c r="E389" s="1" t="s">
        <v>479</v>
      </c>
      <c r="F389" s="1"/>
      <c r="G389" s="1"/>
      <c r="H389" s="1"/>
      <c r="I389" s="8"/>
      <c r="J389" s="10"/>
      <c r="K389" s="10"/>
      <c r="L389" s="11">
        <f t="shared" si="24"/>
        <v>0</v>
      </c>
      <c r="M389" s="11">
        <f t="shared" si="25"/>
        <v>0</v>
      </c>
      <c r="N389" s="11">
        <f t="shared" si="26"/>
        <v>0</v>
      </c>
    </row>
    <row r="390" spans="1:14" ht="24" x14ac:dyDescent="0.2">
      <c r="A390" s="8">
        <v>363</v>
      </c>
      <c r="B390" s="1" t="s">
        <v>86</v>
      </c>
      <c r="C390" s="8">
        <v>2</v>
      </c>
      <c r="D390" s="8" t="s">
        <v>105</v>
      </c>
      <c r="E390" s="1" t="s">
        <v>480</v>
      </c>
      <c r="F390" s="1"/>
      <c r="G390" s="1"/>
      <c r="H390" s="1"/>
      <c r="I390" s="8"/>
      <c r="J390" s="10"/>
      <c r="K390" s="10"/>
      <c r="L390" s="11">
        <f t="shared" si="24"/>
        <v>0</v>
      </c>
      <c r="M390" s="11">
        <f t="shared" si="25"/>
        <v>0</v>
      </c>
      <c r="N390" s="11">
        <f t="shared" si="26"/>
        <v>0</v>
      </c>
    </row>
    <row r="391" spans="1:14" ht="24" x14ac:dyDescent="0.2">
      <c r="A391" s="8">
        <v>364</v>
      </c>
      <c r="B391" s="1" t="s">
        <v>86</v>
      </c>
      <c r="C391" s="8">
        <v>10</v>
      </c>
      <c r="D391" s="8" t="s">
        <v>105</v>
      </c>
      <c r="E391" s="1" t="s">
        <v>481</v>
      </c>
      <c r="F391" s="1"/>
      <c r="G391" s="1"/>
      <c r="H391" s="1"/>
      <c r="I391" s="8"/>
      <c r="J391" s="10"/>
      <c r="K391" s="10"/>
      <c r="L391" s="11">
        <f t="shared" si="24"/>
        <v>0</v>
      </c>
      <c r="M391" s="11">
        <f t="shared" si="25"/>
        <v>0</v>
      </c>
      <c r="N391" s="11">
        <f t="shared" si="26"/>
        <v>0</v>
      </c>
    </row>
    <row r="392" spans="1:14" ht="24" x14ac:dyDescent="0.2">
      <c r="A392" s="8">
        <v>365</v>
      </c>
      <c r="B392" s="1" t="s">
        <v>86</v>
      </c>
      <c r="C392" s="8">
        <v>6</v>
      </c>
      <c r="D392" s="8" t="s">
        <v>105</v>
      </c>
      <c r="E392" s="1" t="s">
        <v>482</v>
      </c>
      <c r="F392" s="1"/>
      <c r="G392" s="1"/>
      <c r="H392" s="1"/>
      <c r="I392" s="8"/>
      <c r="J392" s="10"/>
      <c r="K392" s="10"/>
      <c r="L392" s="11">
        <f t="shared" si="24"/>
        <v>0</v>
      </c>
      <c r="M392" s="11">
        <f t="shared" si="25"/>
        <v>0</v>
      </c>
      <c r="N392" s="11">
        <f t="shared" si="26"/>
        <v>0</v>
      </c>
    </row>
    <row r="393" spans="1:14" ht="24" x14ac:dyDescent="0.2">
      <c r="A393" s="8">
        <v>366</v>
      </c>
      <c r="B393" s="1" t="s">
        <v>86</v>
      </c>
      <c r="C393" s="8">
        <v>6</v>
      </c>
      <c r="D393" s="8" t="s">
        <v>105</v>
      </c>
      <c r="E393" s="1" t="s">
        <v>483</v>
      </c>
      <c r="F393" s="1"/>
      <c r="G393" s="1"/>
      <c r="H393" s="1"/>
      <c r="I393" s="8"/>
      <c r="J393" s="10"/>
      <c r="K393" s="10"/>
      <c r="L393" s="11">
        <f t="shared" si="24"/>
        <v>0</v>
      </c>
      <c r="M393" s="11">
        <f t="shared" si="25"/>
        <v>0</v>
      </c>
      <c r="N393" s="11">
        <f t="shared" si="26"/>
        <v>0</v>
      </c>
    </row>
    <row r="394" spans="1:14" ht="24" x14ac:dyDescent="0.2">
      <c r="A394" s="8">
        <v>367</v>
      </c>
      <c r="B394" s="1" t="s">
        <v>86</v>
      </c>
      <c r="C394" s="8">
        <v>2</v>
      </c>
      <c r="D394" s="8" t="s">
        <v>11</v>
      </c>
      <c r="E394" s="1" t="s">
        <v>484</v>
      </c>
      <c r="F394" s="1"/>
      <c r="G394" s="1"/>
      <c r="H394" s="1"/>
      <c r="I394" s="8"/>
      <c r="J394" s="10"/>
      <c r="K394" s="10"/>
      <c r="L394" s="11">
        <f t="shared" si="24"/>
        <v>0</v>
      </c>
      <c r="M394" s="11">
        <f t="shared" si="25"/>
        <v>0</v>
      </c>
      <c r="N394" s="11">
        <f t="shared" si="26"/>
        <v>0</v>
      </c>
    </row>
    <row r="395" spans="1:14" ht="24" x14ac:dyDescent="0.2">
      <c r="A395" s="8">
        <v>368</v>
      </c>
      <c r="B395" s="1" t="s">
        <v>86</v>
      </c>
      <c r="C395" s="8">
        <v>2</v>
      </c>
      <c r="D395" s="8" t="s">
        <v>154</v>
      </c>
      <c r="E395" s="1" t="s">
        <v>485</v>
      </c>
      <c r="F395" s="1"/>
      <c r="G395" s="1"/>
      <c r="H395" s="1"/>
      <c r="I395" s="8"/>
      <c r="J395" s="10"/>
      <c r="K395" s="10"/>
      <c r="L395" s="11">
        <f t="shared" si="24"/>
        <v>0</v>
      </c>
      <c r="M395" s="11">
        <f t="shared" si="25"/>
        <v>0</v>
      </c>
      <c r="N395" s="11">
        <f t="shared" si="26"/>
        <v>0</v>
      </c>
    </row>
    <row r="396" spans="1:14" ht="24" x14ac:dyDescent="0.2">
      <c r="A396" s="8">
        <v>369</v>
      </c>
      <c r="B396" s="1" t="s">
        <v>86</v>
      </c>
      <c r="C396" s="8">
        <v>2</v>
      </c>
      <c r="D396" s="8" t="s">
        <v>476</v>
      </c>
      <c r="E396" s="1" t="s">
        <v>486</v>
      </c>
      <c r="F396" s="1"/>
      <c r="G396" s="1"/>
      <c r="H396" s="1"/>
      <c r="I396" s="8"/>
      <c r="J396" s="10"/>
      <c r="K396" s="10"/>
      <c r="L396" s="11">
        <f t="shared" si="24"/>
        <v>0</v>
      </c>
      <c r="M396" s="11">
        <f t="shared" si="25"/>
        <v>0</v>
      </c>
      <c r="N396" s="11">
        <f t="shared" si="26"/>
        <v>0</v>
      </c>
    </row>
    <row r="397" spans="1:14" ht="24" x14ac:dyDescent="0.2">
      <c r="A397" s="8">
        <v>370</v>
      </c>
      <c r="B397" s="1" t="s">
        <v>86</v>
      </c>
      <c r="C397" s="8">
        <v>4</v>
      </c>
      <c r="D397" s="8" t="s">
        <v>105</v>
      </c>
      <c r="E397" s="1" t="s">
        <v>487</v>
      </c>
      <c r="F397" s="1"/>
      <c r="G397" s="1"/>
      <c r="H397" s="1"/>
      <c r="I397" s="8"/>
      <c r="J397" s="10"/>
      <c r="K397" s="10"/>
      <c r="L397" s="11">
        <f t="shared" si="24"/>
        <v>0</v>
      </c>
      <c r="M397" s="11">
        <f t="shared" si="25"/>
        <v>0</v>
      </c>
      <c r="N397" s="11">
        <f t="shared" si="26"/>
        <v>0</v>
      </c>
    </row>
    <row r="398" spans="1:14" ht="24" x14ac:dyDescent="0.2">
      <c r="A398" s="8">
        <v>371</v>
      </c>
      <c r="B398" s="1" t="s">
        <v>86</v>
      </c>
      <c r="C398" s="8">
        <v>40</v>
      </c>
      <c r="D398" s="8" t="s">
        <v>11</v>
      </c>
      <c r="E398" s="1" t="s">
        <v>488</v>
      </c>
      <c r="F398" s="1"/>
      <c r="G398" s="1"/>
      <c r="H398" s="1"/>
      <c r="I398" s="8"/>
      <c r="J398" s="10"/>
      <c r="K398" s="10"/>
      <c r="L398" s="11">
        <f t="shared" si="24"/>
        <v>0</v>
      </c>
      <c r="M398" s="11">
        <f t="shared" si="25"/>
        <v>0</v>
      </c>
      <c r="N398" s="11">
        <f t="shared" si="26"/>
        <v>0</v>
      </c>
    </row>
    <row r="399" spans="1:14" ht="24" x14ac:dyDescent="0.2">
      <c r="A399" s="8">
        <v>372</v>
      </c>
      <c r="B399" s="1" t="s">
        <v>86</v>
      </c>
      <c r="C399" s="8">
        <v>40</v>
      </c>
      <c r="D399" s="8" t="s">
        <v>11</v>
      </c>
      <c r="E399" s="1" t="s">
        <v>489</v>
      </c>
      <c r="F399" s="1"/>
      <c r="G399" s="1"/>
      <c r="H399" s="1"/>
      <c r="I399" s="8"/>
      <c r="J399" s="10"/>
      <c r="K399" s="10"/>
      <c r="L399" s="11">
        <f t="shared" si="24"/>
        <v>0</v>
      </c>
      <c r="M399" s="11">
        <f t="shared" si="25"/>
        <v>0</v>
      </c>
      <c r="N399" s="11">
        <f t="shared" si="26"/>
        <v>0</v>
      </c>
    </row>
    <row r="400" spans="1:14" ht="24" x14ac:dyDescent="0.2">
      <c r="A400" s="8">
        <v>373</v>
      </c>
      <c r="B400" s="1" t="s">
        <v>86</v>
      </c>
      <c r="C400" s="8">
        <v>40</v>
      </c>
      <c r="D400" s="8" t="s">
        <v>11</v>
      </c>
      <c r="E400" s="1" t="s">
        <v>490</v>
      </c>
      <c r="F400" s="1"/>
      <c r="G400" s="1"/>
      <c r="H400" s="1"/>
      <c r="I400" s="8"/>
      <c r="J400" s="10"/>
      <c r="K400" s="10"/>
      <c r="L400" s="11">
        <f t="shared" si="24"/>
        <v>0</v>
      </c>
      <c r="M400" s="11">
        <f t="shared" si="25"/>
        <v>0</v>
      </c>
      <c r="N400" s="11">
        <f t="shared" si="26"/>
        <v>0</v>
      </c>
    </row>
    <row r="401" spans="1:14" ht="24" x14ac:dyDescent="0.2">
      <c r="A401" s="8">
        <v>374</v>
      </c>
      <c r="B401" s="1" t="s">
        <v>86</v>
      </c>
      <c r="C401" s="8">
        <v>2</v>
      </c>
      <c r="D401" s="8" t="s">
        <v>11</v>
      </c>
      <c r="E401" s="1" t="s">
        <v>491</v>
      </c>
      <c r="F401" s="1"/>
      <c r="G401" s="1"/>
      <c r="H401" s="1"/>
      <c r="I401" s="8"/>
      <c r="J401" s="10"/>
      <c r="K401" s="10"/>
      <c r="L401" s="11">
        <f t="shared" si="24"/>
        <v>0</v>
      </c>
      <c r="M401" s="11">
        <f t="shared" si="25"/>
        <v>0</v>
      </c>
      <c r="N401" s="11">
        <f t="shared" si="26"/>
        <v>0</v>
      </c>
    </row>
    <row r="402" spans="1:14" ht="24" x14ac:dyDescent="0.2">
      <c r="A402" s="8">
        <v>375</v>
      </c>
      <c r="B402" s="1" t="s">
        <v>86</v>
      </c>
      <c r="C402" s="8">
        <v>1</v>
      </c>
      <c r="D402" s="8" t="s">
        <v>463</v>
      </c>
      <c r="E402" s="1" t="s">
        <v>492</v>
      </c>
      <c r="F402" s="1"/>
      <c r="G402" s="1"/>
      <c r="H402" s="1"/>
      <c r="I402" s="8"/>
      <c r="J402" s="10"/>
      <c r="K402" s="10"/>
      <c r="L402" s="11">
        <f t="shared" si="24"/>
        <v>0</v>
      </c>
      <c r="M402" s="11">
        <f t="shared" si="25"/>
        <v>0</v>
      </c>
      <c r="N402" s="11">
        <f t="shared" si="26"/>
        <v>0</v>
      </c>
    </row>
    <row r="403" spans="1:14" ht="24" x14ac:dyDescent="0.2">
      <c r="A403" s="8">
        <v>376</v>
      </c>
      <c r="B403" s="1" t="s">
        <v>86</v>
      </c>
      <c r="C403" s="8">
        <v>1</v>
      </c>
      <c r="D403" s="8" t="s">
        <v>463</v>
      </c>
      <c r="E403" s="1" t="s">
        <v>493</v>
      </c>
      <c r="F403" s="1"/>
      <c r="G403" s="1"/>
      <c r="H403" s="1"/>
      <c r="I403" s="8"/>
      <c r="J403" s="10"/>
      <c r="K403" s="10"/>
      <c r="L403" s="11">
        <f t="shared" si="24"/>
        <v>0</v>
      </c>
      <c r="M403" s="11">
        <f t="shared" si="25"/>
        <v>0</v>
      </c>
      <c r="N403" s="11">
        <f t="shared" si="26"/>
        <v>0</v>
      </c>
    </row>
    <row r="404" spans="1:14" ht="24" x14ac:dyDescent="0.2">
      <c r="A404" s="8">
        <v>377</v>
      </c>
      <c r="B404" s="1" t="s">
        <v>86</v>
      </c>
      <c r="C404" s="8">
        <v>6</v>
      </c>
      <c r="D404" s="8" t="s">
        <v>11</v>
      </c>
      <c r="E404" s="1" t="s">
        <v>494</v>
      </c>
      <c r="F404" s="1"/>
      <c r="G404" s="1"/>
      <c r="H404" s="1"/>
      <c r="I404" s="8"/>
      <c r="J404" s="10"/>
      <c r="K404" s="10"/>
      <c r="L404" s="11">
        <f t="shared" si="24"/>
        <v>0</v>
      </c>
      <c r="M404" s="11">
        <f t="shared" si="25"/>
        <v>0</v>
      </c>
      <c r="N404" s="11">
        <f t="shared" si="26"/>
        <v>0</v>
      </c>
    </row>
    <row r="405" spans="1:14" ht="24" x14ac:dyDescent="0.2">
      <c r="A405" s="8">
        <v>378</v>
      </c>
      <c r="B405" s="1" t="s">
        <v>86</v>
      </c>
      <c r="C405" s="8">
        <v>12</v>
      </c>
      <c r="D405" s="8" t="s">
        <v>105</v>
      </c>
      <c r="E405" s="1" t="s">
        <v>495</v>
      </c>
      <c r="F405" s="1"/>
      <c r="G405" s="1"/>
      <c r="H405" s="1"/>
      <c r="I405" s="8"/>
      <c r="J405" s="10"/>
      <c r="K405" s="10"/>
      <c r="L405" s="11">
        <f t="shared" si="24"/>
        <v>0</v>
      </c>
      <c r="M405" s="11">
        <f t="shared" si="25"/>
        <v>0</v>
      </c>
      <c r="N405" s="11">
        <f t="shared" si="26"/>
        <v>0</v>
      </c>
    </row>
    <row r="406" spans="1:14" ht="24" x14ac:dyDescent="0.2">
      <c r="A406" s="8">
        <v>379</v>
      </c>
      <c r="B406" s="1" t="s">
        <v>86</v>
      </c>
      <c r="C406" s="8">
        <v>2</v>
      </c>
      <c r="D406" s="8" t="s">
        <v>107</v>
      </c>
      <c r="E406" s="1" t="s">
        <v>496</v>
      </c>
      <c r="F406" s="1"/>
      <c r="G406" s="1"/>
      <c r="H406" s="1"/>
      <c r="I406" s="8"/>
      <c r="J406" s="10"/>
      <c r="K406" s="10"/>
      <c r="L406" s="11">
        <f t="shared" si="24"/>
        <v>0</v>
      </c>
      <c r="M406" s="11">
        <f t="shared" si="25"/>
        <v>0</v>
      </c>
      <c r="N406" s="11">
        <f t="shared" si="26"/>
        <v>0</v>
      </c>
    </row>
    <row r="407" spans="1:14" ht="24" x14ac:dyDescent="0.2">
      <c r="A407" s="8">
        <v>380</v>
      </c>
      <c r="B407" s="1" t="s">
        <v>86</v>
      </c>
      <c r="C407" s="8">
        <v>4</v>
      </c>
      <c r="D407" s="8" t="s">
        <v>11</v>
      </c>
      <c r="E407" s="1" t="s">
        <v>497</v>
      </c>
      <c r="F407" s="1"/>
      <c r="G407" s="1"/>
      <c r="H407" s="1"/>
      <c r="I407" s="8"/>
      <c r="J407" s="10"/>
      <c r="K407" s="10"/>
      <c r="L407" s="11">
        <f t="shared" si="24"/>
        <v>0</v>
      </c>
      <c r="M407" s="11">
        <f t="shared" si="25"/>
        <v>0</v>
      </c>
      <c r="N407" s="11">
        <f t="shared" si="26"/>
        <v>0</v>
      </c>
    </row>
    <row r="408" spans="1:14" ht="24" x14ac:dyDescent="0.2">
      <c r="A408" s="8">
        <v>381</v>
      </c>
      <c r="B408" s="1" t="s">
        <v>86</v>
      </c>
      <c r="C408" s="8">
        <v>2</v>
      </c>
      <c r="D408" s="8" t="s">
        <v>11</v>
      </c>
      <c r="E408" s="1" t="s">
        <v>498</v>
      </c>
      <c r="F408" s="1"/>
      <c r="G408" s="1"/>
      <c r="H408" s="1"/>
      <c r="I408" s="8"/>
      <c r="J408" s="10"/>
      <c r="K408" s="10"/>
      <c r="L408" s="11">
        <f t="shared" si="24"/>
        <v>0</v>
      </c>
      <c r="M408" s="11">
        <f t="shared" si="25"/>
        <v>0</v>
      </c>
      <c r="N408" s="11">
        <f t="shared" si="26"/>
        <v>0</v>
      </c>
    </row>
    <row r="409" spans="1:14" ht="24" x14ac:dyDescent="0.2">
      <c r="A409" s="8">
        <v>382</v>
      </c>
      <c r="B409" s="1" t="s">
        <v>86</v>
      </c>
      <c r="C409" s="8">
        <v>2</v>
      </c>
      <c r="D409" s="8" t="s">
        <v>154</v>
      </c>
      <c r="E409" s="1" t="s">
        <v>499</v>
      </c>
      <c r="F409" s="1"/>
      <c r="G409" s="1"/>
      <c r="H409" s="1"/>
      <c r="I409" s="8"/>
      <c r="J409" s="10"/>
      <c r="K409" s="10"/>
      <c r="L409" s="11">
        <f t="shared" si="24"/>
        <v>0</v>
      </c>
      <c r="M409" s="11">
        <f t="shared" si="25"/>
        <v>0</v>
      </c>
      <c r="N409" s="11">
        <f t="shared" si="26"/>
        <v>0</v>
      </c>
    </row>
    <row r="410" spans="1:14" ht="24" x14ac:dyDescent="0.2">
      <c r="A410" s="8">
        <v>383</v>
      </c>
      <c r="B410" s="1" t="s">
        <v>86</v>
      </c>
      <c r="C410" s="8">
        <v>2</v>
      </c>
      <c r="D410" s="8" t="s">
        <v>459</v>
      </c>
      <c r="E410" s="1" t="s">
        <v>500</v>
      </c>
      <c r="F410" s="1"/>
      <c r="G410" s="1"/>
      <c r="H410" s="1"/>
      <c r="I410" s="8"/>
      <c r="J410" s="10"/>
      <c r="K410" s="10"/>
      <c r="L410" s="11">
        <f t="shared" si="24"/>
        <v>0</v>
      </c>
      <c r="M410" s="11">
        <f t="shared" si="25"/>
        <v>0</v>
      </c>
      <c r="N410" s="11">
        <f t="shared" si="26"/>
        <v>0</v>
      </c>
    </row>
    <row r="411" spans="1:14" ht="24" x14ac:dyDescent="0.2">
      <c r="A411" s="8">
        <v>384</v>
      </c>
      <c r="B411" s="1" t="s">
        <v>86</v>
      </c>
      <c r="C411" s="8">
        <v>10</v>
      </c>
      <c r="D411" s="8" t="s">
        <v>107</v>
      </c>
      <c r="E411" s="1" t="s">
        <v>501</v>
      </c>
      <c r="F411" s="1"/>
      <c r="G411" s="1"/>
      <c r="H411" s="1"/>
      <c r="I411" s="8"/>
      <c r="J411" s="10"/>
      <c r="K411" s="10"/>
      <c r="L411" s="11">
        <f t="shared" si="24"/>
        <v>0</v>
      </c>
      <c r="M411" s="11">
        <f t="shared" si="25"/>
        <v>0</v>
      </c>
      <c r="N411" s="11">
        <f t="shared" si="26"/>
        <v>0</v>
      </c>
    </row>
    <row r="412" spans="1:14" ht="24" x14ac:dyDescent="0.2">
      <c r="A412" s="8">
        <v>385</v>
      </c>
      <c r="B412" s="1" t="s">
        <v>86</v>
      </c>
      <c r="C412" s="8">
        <v>4</v>
      </c>
      <c r="D412" s="8" t="s">
        <v>11</v>
      </c>
      <c r="E412" s="1" t="s">
        <v>502</v>
      </c>
      <c r="F412" s="1"/>
      <c r="G412" s="1"/>
      <c r="H412" s="1"/>
      <c r="I412" s="8"/>
      <c r="J412" s="10"/>
      <c r="K412" s="10"/>
      <c r="L412" s="11">
        <f t="shared" si="24"/>
        <v>0</v>
      </c>
      <c r="M412" s="11">
        <f t="shared" si="25"/>
        <v>0</v>
      </c>
      <c r="N412" s="11">
        <f t="shared" si="26"/>
        <v>0</v>
      </c>
    </row>
    <row r="413" spans="1:14" ht="24" x14ac:dyDescent="0.2">
      <c r="A413" s="8">
        <v>386</v>
      </c>
      <c r="B413" s="1" t="s">
        <v>86</v>
      </c>
      <c r="C413" s="8">
        <v>2</v>
      </c>
      <c r="D413" s="8" t="s">
        <v>11</v>
      </c>
      <c r="E413" s="1" t="s">
        <v>503</v>
      </c>
      <c r="F413" s="1"/>
      <c r="G413" s="1"/>
      <c r="H413" s="1"/>
      <c r="I413" s="8"/>
      <c r="J413" s="10"/>
      <c r="K413" s="10"/>
      <c r="L413" s="11">
        <f t="shared" si="24"/>
        <v>0</v>
      </c>
      <c r="M413" s="11">
        <f t="shared" si="25"/>
        <v>0</v>
      </c>
      <c r="N413" s="11">
        <f t="shared" si="26"/>
        <v>0</v>
      </c>
    </row>
    <row r="414" spans="1:14" ht="24" x14ac:dyDescent="0.2">
      <c r="A414" s="8">
        <v>387</v>
      </c>
      <c r="B414" s="1" t="s">
        <v>86</v>
      </c>
      <c r="C414" s="8">
        <v>2</v>
      </c>
      <c r="D414" s="8" t="s">
        <v>11</v>
      </c>
      <c r="E414" s="1" t="s">
        <v>504</v>
      </c>
      <c r="F414" s="1"/>
      <c r="G414" s="1"/>
      <c r="H414" s="1"/>
      <c r="I414" s="8"/>
      <c r="J414" s="10"/>
      <c r="K414" s="10"/>
      <c r="L414" s="11">
        <f t="shared" si="24"/>
        <v>0</v>
      </c>
      <c r="M414" s="11">
        <f t="shared" si="25"/>
        <v>0</v>
      </c>
      <c r="N414" s="11">
        <f t="shared" si="26"/>
        <v>0</v>
      </c>
    </row>
    <row r="415" spans="1:14" ht="24" x14ac:dyDescent="0.2">
      <c r="A415" s="8">
        <v>388</v>
      </c>
      <c r="B415" s="1" t="s">
        <v>86</v>
      </c>
      <c r="C415" s="8">
        <v>10</v>
      </c>
      <c r="D415" s="8" t="s">
        <v>107</v>
      </c>
      <c r="E415" s="1" t="s">
        <v>505</v>
      </c>
      <c r="F415" s="1"/>
      <c r="G415" s="1"/>
      <c r="H415" s="1"/>
      <c r="I415" s="8"/>
      <c r="J415" s="10"/>
      <c r="K415" s="10"/>
      <c r="L415" s="11">
        <f t="shared" si="24"/>
        <v>0</v>
      </c>
      <c r="M415" s="11">
        <f t="shared" si="25"/>
        <v>0</v>
      </c>
      <c r="N415" s="11">
        <f t="shared" si="26"/>
        <v>0</v>
      </c>
    </row>
    <row r="416" spans="1:14" ht="24" x14ac:dyDescent="0.2">
      <c r="A416" s="8">
        <v>389</v>
      </c>
      <c r="B416" s="1" t="s">
        <v>86</v>
      </c>
      <c r="C416" s="8">
        <v>10</v>
      </c>
      <c r="D416" s="8" t="s">
        <v>107</v>
      </c>
      <c r="E416" s="1" t="s">
        <v>506</v>
      </c>
      <c r="F416" s="1"/>
      <c r="G416" s="1"/>
      <c r="H416" s="1"/>
      <c r="I416" s="8"/>
      <c r="J416" s="10"/>
      <c r="K416" s="10"/>
      <c r="L416" s="11">
        <f t="shared" si="24"/>
        <v>0</v>
      </c>
      <c r="M416" s="11">
        <f t="shared" si="25"/>
        <v>0</v>
      </c>
      <c r="N416" s="11">
        <f t="shared" si="26"/>
        <v>0</v>
      </c>
    </row>
    <row r="417" spans="1:14" ht="72" x14ac:dyDescent="0.2">
      <c r="A417" s="8">
        <v>390</v>
      </c>
      <c r="B417" s="1" t="s">
        <v>82</v>
      </c>
      <c r="C417" s="8">
        <v>1</v>
      </c>
      <c r="D417" s="8" t="s">
        <v>11</v>
      </c>
      <c r="E417" s="1" t="s">
        <v>507</v>
      </c>
      <c r="F417" s="1" t="s">
        <v>508</v>
      </c>
      <c r="G417" s="1"/>
      <c r="H417" s="1"/>
      <c r="I417" s="8"/>
      <c r="J417" s="10"/>
      <c r="K417" s="10"/>
      <c r="L417" s="11">
        <f t="shared" si="24"/>
        <v>0</v>
      </c>
      <c r="M417" s="11">
        <f t="shared" si="25"/>
        <v>0</v>
      </c>
      <c r="N417" s="11">
        <f t="shared" si="26"/>
        <v>0</v>
      </c>
    </row>
    <row r="418" spans="1:14" ht="72" x14ac:dyDescent="0.2">
      <c r="A418" s="8">
        <v>391</v>
      </c>
      <c r="B418" s="1" t="s">
        <v>82</v>
      </c>
      <c r="C418" s="8">
        <v>1</v>
      </c>
      <c r="D418" s="8" t="s">
        <v>11</v>
      </c>
      <c r="E418" s="1" t="s">
        <v>509</v>
      </c>
      <c r="F418" s="1">
        <v>181</v>
      </c>
      <c r="G418" s="1"/>
      <c r="H418" s="1"/>
      <c r="I418" s="8"/>
      <c r="J418" s="10"/>
      <c r="K418" s="10"/>
      <c r="L418" s="11">
        <f t="shared" si="24"/>
        <v>0</v>
      </c>
      <c r="M418" s="11">
        <f t="shared" si="25"/>
        <v>0</v>
      </c>
      <c r="N418" s="11">
        <f t="shared" si="26"/>
        <v>0</v>
      </c>
    </row>
    <row r="419" spans="1:14" ht="72" x14ac:dyDescent="0.2">
      <c r="A419" s="8">
        <v>392</v>
      </c>
      <c r="B419" s="1" t="s">
        <v>82</v>
      </c>
      <c r="C419" s="8">
        <v>1</v>
      </c>
      <c r="D419" s="8" t="s">
        <v>11</v>
      </c>
      <c r="E419" s="1" t="s">
        <v>510</v>
      </c>
      <c r="F419" s="1">
        <v>360213</v>
      </c>
      <c r="G419" s="1"/>
      <c r="H419" s="1"/>
      <c r="I419" s="8"/>
      <c r="J419" s="10"/>
      <c r="K419" s="10"/>
      <c r="L419" s="11">
        <f t="shared" si="24"/>
        <v>0</v>
      </c>
      <c r="M419" s="11">
        <f t="shared" si="25"/>
        <v>0</v>
      </c>
      <c r="N419" s="11">
        <f t="shared" si="26"/>
        <v>0</v>
      </c>
    </row>
    <row r="420" spans="1:14" ht="123" customHeight="1" x14ac:dyDescent="0.2">
      <c r="A420" s="8">
        <v>393</v>
      </c>
      <c r="B420" s="1" t="s">
        <v>82</v>
      </c>
      <c r="C420" s="8">
        <v>3</v>
      </c>
      <c r="D420" s="8" t="s">
        <v>11</v>
      </c>
      <c r="E420" s="1" t="s">
        <v>511</v>
      </c>
      <c r="F420" s="1"/>
      <c r="G420" s="1"/>
      <c r="H420" s="1"/>
      <c r="I420" s="8"/>
      <c r="J420" s="10"/>
      <c r="K420" s="10"/>
      <c r="L420" s="11">
        <f t="shared" si="24"/>
        <v>0</v>
      </c>
      <c r="M420" s="11">
        <f t="shared" si="25"/>
        <v>0</v>
      </c>
      <c r="N420" s="11">
        <f t="shared" si="26"/>
        <v>0</v>
      </c>
    </row>
    <row r="421" spans="1:14" ht="72" x14ac:dyDescent="0.2">
      <c r="A421" s="8">
        <v>394</v>
      </c>
      <c r="B421" s="1" t="s">
        <v>82</v>
      </c>
      <c r="C421" s="8">
        <v>3</v>
      </c>
      <c r="D421" s="8" t="s">
        <v>11</v>
      </c>
      <c r="E421" s="1" t="s">
        <v>512</v>
      </c>
      <c r="F421" s="1"/>
      <c r="G421" s="1"/>
      <c r="H421" s="1"/>
      <c r="I421" s="8"/>
      <c r="J421" s="10"/>
      <c r="K421" s="10"/>
      <c r="L421" s="11">
        <f t="shared" si="24"/>
        <v>0</v>
      </c>
      <c r="M421" s="11">
        <f t="shared" si="25"/>
        <v>0</v>
      </c>
      <c r="N421" s="11">
        <f t="shared" si="26"/>
        <v>0</v>
      </c>
    </row>
    <row r="422" spans="1:14" ht="72" x14ac:dyDescent="0.2">
      <c r="A422" s="8">
        <v>395</v>
      </c>
      <c r="B422" s="1" t="s">
        <v>82</v>
      </c>
      <c r="C422" s="8">
        <v>2</v>
      </c>
      <c r="D422" s="8" t="s">
        <v>11</v>
      </c>
      <c r="E422" s="1" t="s">
        <v>513</v>
      </c>
      <c r="F422" s="1" t="s">
        <v>514</v>
      </c>
      <c r="G422" s="1"/>
      <c r="H422" s="1"/>
      <c r="I422" s="8"/>
      <c r="J422" s="10"/>
      <c r="K422" s="10"/>
      <c r="L422" s="11">
        <f t="shared" si="24"/>
        <v>0</v>
      </c>
      <c r="M422" s="11">
        <f t="shared" si="25"/>
        <v>0</v>
      </c>
      <c r="N422" s="11">
        <f t="shared" si="26"/>
        <v>0</v>
      </c>
    </row>
    <row r="423" spans="1:14" ht="234.75" customHeight="1" x14ac:dyDescent="0.2">
      <c r="A423" s="8">
        <v>396</v>
      </c>
      <c r="B423" s="1" t="s">
        <v>455</v>
      </c>
      <c r="C423" s="8">
        <v>3</v>
      </c>
      <c r="D423" s="8" t="s">
        <v>11</v>
      </c>
      <c r="E423" s="1" t="s">
        <v>882</v>
      </c>
      <c r="F423" s="1" t="s">
        <v>515</v>
      </c>
      <c r="G423" s="1"/>
      <c r="H423" s="1"/>
      <c r="I423" s="8"/>
      <c r="J423" s="10"/>
      <c r="K423" s="10"/>
      <c r="L423" s="11">
        <f t="shared" si="24"/>
        <v>0</v>
      </c>
      <c r="M423" s="11">
        <f t="shared" si="25"/>
        <v>0</v>
      </c>
      <c r="N423" s="11">
        <f t="shared" si="26"/>
        <v>0</v>
      </c>
    </row>
    <row r="424" spans="1:14" ht="222.75" customHeight="1" x14ac:dyDescent="0.2">
      <c r="A424" s="8">
        <v>397</v>
      </c>
      <c r="B424" s="1" t="s">
        <v>455</v>
      </c>
      <c r="C424" s="8">
        <v>6</v>
      </c>
      <c r="D424" s="8" t="s">
        <v>11</v>
      </c>
      <c r="E424" s="1" t="s">
        <v>883</v>
      </c>
      <c r="F424" s="1" t="s">
        <v>516</v>
      </c>
      <c r="G424" s="1"/>
      <c r="H424" s="1"/>
      <c r="I424" s="8"/>
      <c r="J424" s="10"/>
      <c r="K424" s="10"/>
      <c r="L424" s="11">
        <f t="shared" si="24"/>
        <v>0</v>
      </c>
      <c r="M424" s="11">
        <f t="shared" si="25"/>
        <v>0</v>
      </c>
      <c r="N424" s="11">
        <f t="shared" si="26"/>
        <v>0</v>
      </c>
    </row>
    <row r="425" spans="1:14" ht="253.5" customHeight="1" x14ac:dyDescent="0.2">
      <c r="A425" s="8">
        <v>398</v>
      </c>
      <c r="B425" s="1" t="s">
        <v>7</v>
      </c>
      <c r="C425" s="8">
        <v>1</v>
      </c>
      <c r="D425" s="8" t="s">
        <v>11</v>
      </c>
      <c r="E425" s="1" t="s">
        <v>517</v>
      </c>
      <c r="F425" s="1" t="s">
        <v>518</v>
      </c>
      <c r="G425" s="1"/>
      <c r="H425" s="1" t="s">
        <v>519</v>
      </c>
      <c r="I425" s="8"/>
      <c r="J425" s="10"/>
      <c r="K425" s="10"/>
      <c r="L425" s="11">
        <f t="shared" si="24"/>
        <v>0</v>
      </c>
      <c r="M425" s="11">
        <f t="shared" si="25"/>
        <v>0</v>
      </c>
      <c r="N425" s="11">
        <f t="shared" si="26"/>
        <v>0</v>
      </c>
    </row>
    <row r="426" spans="1:14" ht="159" customHeight="1" x14ac:dyDescent="0.2">
      <c r="A426" s="8">
        <v>399</v>
      </c>
      <c r="B426" s="1" t="s">
        <v>7</v>
      </c>
      <c r="C426" s="8">
        <v>1</v>
      </c>
      <c r="D426" s="8" t="s">
        <v>11</v>
      </c>
      <c r="E426" s="1" t="s">
        <v>884</v>
      </c>
      <c r="F426" s="1" t="s">
        <v>520</v>
      </c>
      <c r="G426" s="1"/>
      <c r="H426" s="1" t="s">
        <v>521</v>
      </c>
      <c r="I426" s="8"/>
      <c r="J426" s="10"/>
      <c r="K426" s="10"/>
      <c r="L426" s="11">
        <f t="shared" si="24"/>
        <v>0</v>
      </c>
      <c r="M426" s="11">
        <f t="shared" si="25"/>
        <v>0</v>
      </c>
      <c r="N426" s="11">
        <f t="shared" si="26"/>
        <v>0</v>
      </c>
    </row>
    <row r="427" spans="1:14" ht="174.75" customHeight="1" x14ac:dyDescent="0.2">
      <c r="A427" s="8">
        <v>400</v>
      </c>
      <c r="B427" s="1" t="s">
        <v>7</v>
      </c>
      <c r="C427" s="8">
        <v>1</v>
      </c>
      <c r="D427" s="8" t="s">
        <v>11</v>
      </c>
      <c r="E427" s="1" t="s">
        <v>522</v>
      </c>
      <c r="F427" s="1" t="s">
        <v>523</v>
      </c>
      <c r="G427" s="1"/>
      <c r="H427" s="1" t="s">
        <v>524</v>
      </c>
      <c r="I427" s="8"/>
      <c r="J427" s="10"/>
      <c r="K427" s="10"/>
      <c r="L427" s="11">
        <f t="shared" si="24"/>
        <v>0</v>
      </c>
      <c r="M427" s="11">
        <f t="shared" si="25"/>
        <v>0</v>
      </c>
      <c r="N427" s="11">
        <f t="shared" si="26"/>
        <v>0</v>
      </c>
    </row>
    <row r="428" spans="1:14" ht="298.5" customHeight="1" x14ac:dyDescent="0.2">
      <c r="A428" s="8">
        <v>401</v>
      </c>
      <c r="B428" s="1" t="s">
        <v>7</v>
      </c>
      <c r="C428" s="8">
        <v>1</v>
      </c>
      <c r="D428" s="8" t="s">
        <v>11</v>
      </c>
      <c r="E428" s="1" t="s">
        <v>525</v>
      </c>
      <c r="F428" s="1" t="s">
        <v>526</v>
      </c>
      <c r="G428" s="1"/>
      <c r="H428" s="1" t="s">
        <v>527</v>
      </c>
      <c r="I428" s="8"/>
      <c r="J428" s="10"/>
      <c r="K428" s="10"/>
      <c r="L428" s="11">
        <f t="shared" si="24"/>
        <v>0</v>
      </c>
      <c r="M428" s="11">
        <f t="shared" si="25"/>
        <v>0</v>
      </c>
      <c r="N428" s="11">
        <f t="shared" si="26"/>
        <v>0</v>
      </c>
    </row>
    <row r="429" spans="1:14" ht="61.5" customHeight="1" x14ac:dyDescent="0.2">
      <c r="A429" s="8">
        <v>402</v>
      </c>
      <c r="B429" s="1" t="s">
        <v>7</v>
      </c>
      <c r="C429" s="8">
        <v>3</v>
      </c>
      <c r="D429" s="8" t="s">
        <v>11</v>
      </c>
      <c r="E429" s="1" t="s">
        <v>885</v>
      </c>
      <c r="F429" s="1">
        <v>711111080</v>
      </c>
      <c r="G429" s="1"/>
      <c r="H429" s="1"/>
      <c r="I429" s="8"/>
      <c r="J429" s="10"/>
      <c r="K429" s="10"/>
      <c r="L429" s="11">
        <f t="shared" si="24"/>
        <v>0</v>
      </c>
      <c r="M429" s="11">
        <f t="shared" si="25"/>
        <v>0</v>
      </c>
      <c r="N429" s="11">
        <f t="shared" si="26"/>
        <v>0</v>
      </c>
    </row>
    <row r="430" spans="1:14" ht="73.5" customHeight="1" x14ac:dyDescent="0.2">
      <c r="A430" s="8">
        <v>403</v>
      </c>
      <c r="B430" s="1" t="s">
        <v>7</v>
      </c>
      <c r="C430" s="8">
        <v>3</v>
      </c>
      <c r="D430" s="8" t="s">
        <v>11</v>
      </c>
      <c r="E430" s="1" t="s">
        <v>886</v>
      </c>
      <c r="F430" s="1">
        <v>711111040</v>
      </c>
      <c r="G430" s="1"/>
      <c r="H430" s="1"/>
      <c r="I430" s="8"/>
      <c r="J430" s="10"/>
      <c r="K430" s="10"/>
      <c r="L430" s="11">
        <f t="shared" si="24"/>
        <v>0</v>
      </c>
      <c r="M430" s="11">
        <f t="shared" si="25"/>
        <v>0</v>
      </c>
      <c r="N430" s="11">
        <f t="shared" si="26"/>
        <v>0</v>
      </c>
    </row>
    <row r="431" spans="1:14" ht="75" customHeight="1" x14ac:dyDescent="0.2">
      <c r="A431" s="8">
        <v>404</v>
      </c>
      <c r="B431" s="1" t="s">
        <v>7</v>
      </c>
      <c r="C431" s="8">
        <v>3</v>
      </c>
      <c r="D431" s="8" t="s">
        <v>11</v>
      </c>
      <c r="E431" s="1" t="s">
        <v>887</v>
      </c>
      <c r="F431" s="1">
        <v>711111160</v>
      </c>
      <c r="G431" s="1"/>
      <c r="H431" s="1"/>
      <c r="I431" s="8"/>
      <c r="J431" s="10"/>
      <c r="K431" s="10"/>
      <c r="L431" s="11">
        <f t="shared" si="24"/>
        <v>0</v>
      </c>
      <c r="M431" s="11">
        <f t="shared" si="25"/>
        <v>0</v>
      </c>
      <c r="N431" s="11">
        <f t="shared" si="26"/>
        <v>0</v>
      </c>
    </row>
    <row r="432" spans="1:14" ht="135.75" customHeight="1" x14ac:dyDescent="0.2">
      <c r="A432" s="8">
        <v>405</v>
      </c>
      <c r="B432" s="1" t="s">
        <v>7</v>
      </c>
      <c r="C432" s="8">
        <v>11</v>
      </c>
      <c r="D432" s="8" t="s">
        <v>11</v>
      </c>
      <c r="E432" s="1" t="s">
        <v>528</v>
      </c>
      <c r="F432" s="1" t="s">
        <v>529</v>
      </c>
      <c r="G432" s="1"/>
      <c r="H432" s="1" t="s">
        <v>530</v>
      </c>
      <c r="I432" s="8"/>
      <c r="J432" s="10"/>
      <c r="K432" s="10"/>
      <c r="L432" s="11">
        <f t="shared" si="24"/>
        <v>0</v>
      </c>
      <c r="M432" s="11">
        <f t="shared" si="25"/>
        <v>0</v>
      </c>
      <c r="N432" s="11">
        <f t="shared" si="26"/>
        <v>0</v>
      </c>
    </row>
    <row r="433" spans="1:14" ht="93.75" customHeight="1" x14ac:dyDescent="0.2">
      <c r="A433" s="8">
        <v>406</v>
      </c>
      <c r="B433" s="1" t="s">
        <v>7</v>
      </c>
      <c r="C433" s="8">
        <v>2</v>
      </c>
      <c r="D433" s="8" t="s">
        <v>11</v>
      </c>
      <c r="E433" s="1" t="s">
        <v>531</v>
      </c>
      <c r="F433" s="1" t="s">
        <v>532</v>
      </c>
      <c r="G433" s="1"/>
      <c r="H433" s="1"/>
      <c r="I433" s="8"/>
      <c r="J433" s="10"/>
      <c r="K433" s="10"/>
      <c r="L433" s="11">
        <f t="shared" si="24"/>
        <v>0</v>
      </c>
      <c r="M433" s="11">
        <f t="shared" si="25"/>
        <v>0</v>
      </c>
      <c r="N433" s="11">
        <f t="shared" si="26"/>
        <v>0</v>
      </c>
    </row>
    <row r="434" spans="1:14" ht="127.5" customHeight="1" x14ac:dyDescent="0.2">
      <c r="A434" s="8">
        <v>407</v>
      </c>
      <c r="B434" s="1" t="s">
        <v>7</v>
      </c>
      <c r="C434" s="8">
        <v>2</v>
      </c>
      <c r="D434" s="8" t="s">
        <v>11</v>
      </c>
      <c r="E434" s="1" t="s">
        <v>533</v>
      </c>
      <c r="F434" s="1" t="s">
        <v>534</v>
      </c>
      <c r="G434" s="1"/>
      <c r="H434" s="1"/>
      <c r="I434" s="8"/>
      <c r="J434" s="10"/>
      <c r="K434" s="10"/>
      <c r="L434" s="11">
        <f t="shared" si="24"/>
        <v>0</v>
      </c>
      <c r="M434" s="11">
        <f t="shared" si="25"/>
        <v>0</v>
      </c>
      <c r="N434" s="11">
        <f t="shared" si="26"/>
        <v>0</v>
      </c>
    </row>
    <row r="435" spans="1:14" ht="119.25" customHeight="1" x14ac:dyDescent="0.2">
      <c r="A435" s="8">
        <v>408</v>
      </c>
      <c r="B435" s="1" t="s">
        <v>7</v>
      </c>
      <c r="C435" s="8">
        <v>2</v>
      </c>
      <c r="D435" s="8" t="s">
        <v>11</v>
      </c>
      <c r="E435" s="1" t="s">
        <v>535</v>
      </c>
      <c r="F435" s="1" t="s">
        <v>536</v>
      </c>
      <c r="G435" s="1"/>
      <c r="H435" s="1" t="s">
        <v>537</v>
      </c>
      <c r="I435" s="8"/>
      <c r="J435" s="10"/>
      <c r="K435" s="10"/>
      <c r="L435" s="11">
        <f t="shared" si="24"/>
        <v>0</v>
      </c>
      <c r="M435" s="11">
        <f t="shared" si="25"/>
        <v>0</v>
      </c>
      <c r="N435" s="11">
        <f t="shared" si="26"/>
        <v>0</v>
      </c>
    </row>
    <row r="436" spans="1:14" ht="141" customHeight="1" x14ac:dyDescent="0.2">
      <c r="A436" s="8">
        <v>409</v>
      </c>
      <c r="B436" s="1" t="s">
        <v>7</v>
      </c>
      <c r="C436" s="8">
        <v>3</v>
      </c>
      <c r="D436" s="8" t="s">
        <v>154</v>
      </c>
      <c r="E436" s="1" t="s">
        <v>538</v>
      </c>
      <c r="F436" s="1" t="s">
        <v>539</v>
      </c>
      <c r="G436" s="1"/>
      <c r="H436" s="1"/>
      <c r="I436" s="8"/>
      <c r="J436" s="10"/>
      <c r="K436" s="10"/>
      <c r="L436" s="11">
        <f t="shared" ref="L436:L473" si="27">K436*C436</f>
        <v>0</v>
      </c>
      <c r="M436" s="11">
        <f t="shared" ref="M436:M473" si="28">L436*0.16</f>
        <v>0</v>
      </c>
      <c r="N436" s="11">
        <f t="shared" ref="N436:N473" si="29">M436+L436</f>
        <v>0</v>
      </c>
    </row>
    <row r="437" spans="1:14" ht="48" x14ac:dyDescent="0.2">
      <c r="A437" s="8">
        <v>410</v>
      </c>
      <c r="B437" s="1" t="s">
        <v>7</v>
      </c>
      <c r="C437" s="8">
        <v>3</v>
      </c>
      <c r="D437" s="8" t="s">
        <v>154</v>
      </c>
      <c r="E437" s="1" t="s">
        <v>540</v>
      </c>
      <c r="F437" s="1" t="s">
        <v>541</v>
      </c>
      <c r="G437" s="1"/>
      <c r="H437" s="1"/>
      <c r="I437" s="8"/>
      <c r="J437" s="10"/>
      <c r="K437" s="10"/>
      <c r="L437" s="11">
        <f t="shared" si="27"/>
        <v>0</v>
      </c>
      <c r="M437" s="11">
        <f t="shared" si="28"/>
        <v>0</v>
      </c>
      <c r="N437" s="11">
        <f t="shared" si="29"/>
        <v>0</v>
      </c>
    </row>
    <row r="438" spans="1:14" ht="119.25" customHeight="1" x14ac:dyDescent="0.2">
      <c r="A438" s="8">
        <v>411</v>
      </c>
      <c r="B438" s="1" t="s">
        <v>7</v>
      </c>
      <c r="C438" s="8">
        <v>3</v>
      </c>
      <c r="D438" s="8" t="s">
        <v>154</v>
      </c>
      <c r="E438" s="1" t="s">
        <v>542</v>
      </c>
      <c r="F438" s="1" t="s">
        <v>543</v>
      </c>
      <c r="G438" s="1"/>
      <c r="H438" s="1"/>
      <c r="I438" s="8"/>
      <c r="J438" s="10"/>
      <c r="K438" s="10"/>
      <c r="L438" s="11">
        <f t="shared" si="27"/>
        <v>0</v>
      </c>
      <c r="M438" s="11">
        <f t="shared" si="28"/>
        <v>0</v>
      </c>
      <c r="N438" s="11">
        <f t="shared" si="29"/>
        <v>0</v>
      </c>
    </row>
    <row r="439" spans="1:14" ht="100.5" customHeight="1" x14ac:dyDescent="0.2">
      <c r="A439" s="8">
        <v>412</v>
      </c>
      <c r="B439" s="1" t="s">
        <v>7</v>
      </c>
      <c r="C439" s="8">
        <v>10</v>
      </c>
      <c r="D439" s="8" t="s">
        <v>11</v>
      </c>
      <c r="E439" s="1" t="s">
        <v>544</v>
      </c>
      <c r="F439" s="1" t="s">
        <v>545</v>
      </c>
      <c r="G439" s="1"/>
      <c r="H439" s="1"/>
      <c r="I439" s="8"/>
      <c r="J439" s="10"/>
      <c r="K439" s="10"/>
      <c r="L439" s="11">
        <f t="shared" si="27"/>
        <v>0</v>
      </c>
      <c r="M439" s="11">
        <f t="shared" si="28"/>
        <v>0</v>
      </c>
      <c r="N439" s="11">
        <f t="shared" si="29"/>
        <v>0</v>
      </c>
    </row>
    <row r="440" spans="1:14" ht="48" x14ac:dyDescent="0.2">
      <c r="A440" s="8">
        <v>413</v>
      </c>
      <c r="B440" s="1" t="s">
        <v>7</v>
      </c>
      <c r="C440" s="8">
        <v>1</v>
      </c>
      <c r="D440" s="8" t="s">
        <v>11</v>
      </c>
      <c r="E440" s="1" t="s">
        <v>546</v>
      </c>
      <c r="F440" s="1" t="s">
        <v>547</v>
      </c>
      <c r="G440" s="1"/>
      <c r="H440" s="1"/>
      <c r="I440" s="8"/>
      <c r="J440" s="10"/>
      <c r="K440" s="10"/>
      <c r="L440" s="11">
        <f t="shared" si="27"/>
        <v>0</v>
      </c>
      <c r="M440" s="11">
        <f t="shared" si="28"/>
        <v>0</v>
      </c>
      <c r="N440" s="11">
        <f t="shared" si="29"/>
        <v>0</v>
      </c>
    </row>
    <row r="441" spans="1:14" ht="48" x14ac:dyDescent="0.2">
      <c r="A441" s="8">
        <v>414</v>
      </c>
      <c r="B441" s="1" t="s">
        <v>7</v>
      </c>
      <c r="C441" s="8">
        <v>1</v>
      </c>
      <c r="D441" s="8" t="s">
        <v>11</v>
      </c>
      <c r="E441" s="1" t="s">
        <v>548</v>
      </c>
      <c r="F441" s="1" t="s">
        <v>549</v>
      </c>
      <c r="G441" s="1"/>
      <c r="H441" s="1"/>
      <c r="I441" s="8"/>
      <c r="J441" s="10"/>
      <c r="K441" s="10"/>
      <c r="L441" s="11">
        <f t="shared" si="27"/>
        <v>0</v>
      </c>
      <c r="M441" s="11">
        <f t="shared" si="28"/>
        <v>0</v>
      </c>
      <c r="N441" s="11">
        <f t="shared" si="29"/>
        <v>0</v>
      </c>
    </row>
    <row r="442" spans="1:14" ht="48" x14ac:dyDescent="0.2">
      <c r="A442" s="8">
        <v>415</v>
      </c>
      <c r="B442" s="1" t="s">
        <v>7</v>
      </c>
      <c r="C442" s="8">
        <v>1</v>
      </c>
      <c r="D442" s="8" t="s">
        <v>11</v>
      </c>
      <c r="E442" s="1" t="s">
        <v>550</v>
      </c>
      <c r="F442" s="1" t="s">
        <v>551</v>
      </c>
      <c r="G442" s="1"/>
      <c r="H442" s="1"/>
      <c r="I442" s="8"/>
      <c r="J442" s="10"/>
      <c r="K442" s="10"/>
      <c r="L442" s="11">
        <f t="shared" si="27"/>
        <v>0</v>
      </c>
      <c r="M442" s="11">
        <f t="shared" si="28"/>
        <v>0</v>
      </c>
      <c r="N442" s="11">
        <f t="shared" si="29"/>
        <v>0</v>
      </c>
    </row>
    <row r="443" spans="1:14" ht="48" x14ac:dyDescent="0.2">
      <c r="A443" s="8">
        <v>416</v>
      </c>
      <c r="B443" s="1" t="s">
        <v>7</v>
      </c>
      <c r="C443" s="8">
        <v>1</v>
      </c>
      <c r="D443" s="8" t="s">
        <v>11</v>
      </c>
      <c r="E443" s="1" t="s">
        <v>552</v>
      </c>
      <c r="F443" s="1"/>
      <c r="G443" s="1"/>
      <c r="H443" s="1"/>
      <c r="I443" s="8"/>
      <c r="J443" s="10"/>
      <c r="K443" s="10"/>
      <c r="L443" s="11">
        <f t="shared" si="27"/>
        <v>0</v>
      </c>
      <c r="M443" s="11">
        <f t="shared" si="28"/>
        <v>0</v>
      </c>
      <c r="N443" s="11">
        <f t="shared" si="29"/>
        <v>0</v>
      </c>
    </row>
    <row r="444" spans="1:14" ht="48" x14ac:dyDescent="0.2">
      <c r="A444" s="8">
        <v>417</v>
      </c>
      <c r="B444" s="1" t="s">
        <v>7</v>
      </c>
      <c r="C444" s="8">
        <v>1</v>
      </c>
      <c r="D444" s="8" t="s">
        <v>11</v>
      </c>
      <c r="E444" s="1" t="s">
        <v>553</v>
      </c>
      <c r="F444" s="1"/>
      <c r="G444" s="1"/>
      <c r="H444" s="1"/>
      <c r="I444" s="8"/>
      <c r="J444" s="10"/>
      <c r="K444" s="10"/>
      <c r="L444" s="11">
        <f t="shared" si="27"/>
        <v>0</v>
      </c>
      <c r="M444" s="11">
        <f t="shared" si="28"/>
        <v>0</v>
      </c>
      <c r="N444" s="11">
        <f t="shared" si="29"/>
        <v>0</v>
      </c>
    </row>
    <row r="445" spans="1:14" ht="48" x14ac:dyDescent="0.2">
      <c r="A445" s="8">
        <v>418</v>
      </c>
      <c r="B445" s="1" t="s">
        <v>7</v>
      </c>
      <c r="C445" s="8">
        <v>1</v>
      </c>
      <c r="D445" s="8" t="s">
        <v>11</v>
      </c>
      <c r="E445" s="1" t="s">
        <v>554</v>
      </c>
      <c r="F445" s="1"/>
      <c r="G445" s="1"/>
      <c r="H445" s="1"/>
      <c r="I445" s="8"/>
      <c r="J445" s="10"/>
      <c r="K445" s="10"/>
      <c r="L445" s="11">
        <f t="shared" si="27"/>
        <v>0</v>
      </c>
      <c r="M445" s="11">
        <f t="shared" si="28"/>
        <v>0</v>
      </c>
      <c r="N445" s="11">
        <f t="shared" si="29"/>
        <v>0</v>
      </c>
    </row>
    <row r="446" spans="1:14" ht="48" x14ac:dyDescent="0.2">
      <c r="A446" s="8">
        <v>419</v>
      </c>
      <c r="B446" s="1" t="s">
        <v>7</v>
      </c>
      <c r="C446" s="8">
        <v>1</v>
      </c>
      <c r="D446" s="8" t="s">
        <v>11</v>
      </c>
      <c r="E446" s="1" t="s">
        <v>555</v>
      </c>
      <c r="F446" s="1"/>
      <c r="G446" s="1"/>
      <c r="H446" s="1"/>
      <c r="I446" s="8"/>
      <c r="J446" s="10"/>
      <c r="K446" s="10"/>
      <c r="L446" s="11">
        <f t="shared" si="27"/>
        <v>0</v>
      </c>
      <c r="M446" s="11">
        <f t="shared" si="28"/>
        <v>0</v>
      </c>
      <c r="N446" s="11">
        <f t="shared" si="29"/>
        <v>0</v>
      </c>
    </row>
    <row r="447" spans="1:14" ht="48" x14ac:dyDescent="0.2">
      <c r="A447" s="8">
        <v>420</v>
      </c>
      <c r="B447" s="1" t="s">
        <v>7</v>
      </c>
      <c r="C447" s="8">
        <v>1</v>
      </c>
      <c r="D447" s="8" t="s">
        <v>11</v>
      </c>
      <c r="E447" s="1" t="s">
        <v>556</v>
      </c>
      <c r="F447" s="1"/>
      <c r="G447" s="1"/>
      <c r="H447" s="1"/>
      <c r="I447" s="8"/>
      <c r="J447" s="10"/>
      <c r="K447" s="10"/>
      <c r="L447" s="11">
        <f t="shared" si="27"/>
        <v>0</v>
      </c>
      <c r="M447" s="11">
        <f t="shared" si="28"/>
        <v>0</v>
      </c>
      <c r="N447" s="11">
        <f t="shared" si="29"/>
        <v>0</v>
      </c>
    </row>
    <row r="448" spans="1:14" ht="48" x14ac:dyDescent="0.2">
      <c r="A448" s="8">
        <v>421</v>
      </c>
      <c r="B448" s="1" t="s">
        <v>7</v>
      </c>
      <c r="C448" s="8">
        <v>1</v>
      </c>
      <c r="D448" s="8" t="s">
        <v>11</v>
      </c>
      <c r="E448" s="1" t="s">
        <v>557</v>
      </c>
      <c r="F448" s="1"/>
      <c r="G448" s="1"/>
      <c r="H448" s="1"/>
      <c r="I448" s="8"/>
      <c r="J448" s="10"/>
      <c r="K448" s="10"/>
      <c r="L448" s="11">
        <f t="shared" si="27"/>
        <v>0</v>
      </c>
      <c r="M448" s="11">
        <f t="shared" si="28"/>
        <v>0</v>
      </c>
      <c r="N448" s="11">
        <f t="shared" si="29"/>
        <v>0</v>
      </c>
    </row>
    <row r="449" spans="1:14" ht="48" x14ac:dyDescent="0.2">
      <c r="A449" s="8">
        <v>422</v>
      </c>
      <c r="B449" s="1" t="s">
        <v>7</v>
      </c>
      <c r="C449" s="8">
        <v>1</v>
      </c>
      <c r="D449" s="8" t="s">
        <v>11</v>
      </c>
      <c r="E449" s="1" t="s">
        <v>558</v>
      </c>
      <c r="F449" s="1"/>
      <c r="G449" s="1"/>
      <c r="H449" s="1"/>
      <c r="I449" s="8"/>
      <c r="J449" s="10"/>
      <c r="K449" s="10"/>
      <c r="L449" s="11">
        <f t="shared" si="27"/>
        <v>0</v>
      </c>
      <c r="M449" s="11">
        <f t="shared" si="28"/>
        <v>0</v>
      </c>
      <c r="N449" s="11">
        <f t="shared" si="29"/>
        <v>0</v>
      </c>
    </row>
    <row r="450" spans="1:14" ht="48" x14ac:dyDescent="0.2">
      <c r="A450" s="8">
        <v>423</v>
      </c>
      <c r="B450" s="1" t="s">
        <v>7</v>
      </c>
      <c r="C450" s="8">
        <v>1</v>
      </c>
      <c r="D450" s="8" t="s">
        <v>11</v>
      </c>
      <c r="E450" s="1" t="s">
        <v>559</v>
      </c>
      <c r="F450" s="1"/>
      <c r="G450" s="1"/>
      <c r="H450" s="1"/>
      <c r="I450" s="8"/>
      <c r="J450" s="10"/>
      <c r="K450" s="10"/>
      <c r="L450" s="11">
        <f t="shared" si="27"/>
        <v>0</v>
      </c>
      <c r="M450" s="11">
        <f t="shared" si="28"/>
        <v>0</v>
      </c>
      <c r="N450" s="11">
        <f t="shared" si="29"/>
        <v>0</v>
      </c>
    </row>
    <row r="451" spans="1:14" ht="48" x14ac:dyDescent="0.2">
      <c r="A451" s="8">
        <v>424</v>
      </c>
      <c r="B451" s="1" t="s">
        <v>7</v>
      </c>
      <c r="C451" s="8">
        <v>1</v>
      </c>
      <c r="D451" s="8" t="s">
        <v>11</v>
      </c>
      <c r="E451" s="1" t="s">
        <v>560</v>
      </c>
      <c r="F451" s="1"/>
      <c r="G451" s="1"/>
      <c r="H451" s="1"/>
      <c r="I451" s="8"/>
      <c r="J451" s="10"/>
      <c r="K451" s="10"/>
      <c r="L451" s="11">
        <f t="shared" si="27"/>
        <v>0</v>
      </c>
      <c r="M451" s="11">
        <f t="shared" si="28"/>
        <v>0</v>
      </c>
      <c r="N451" s="11">
        <f t="shared" si="29"/>
        <v>0</v>
      </c>
    </row>
    <row r="452" spans="1:14" ht="48" x14ac:dyDescent="0.2">
      <c r="A452" s="8">
        <v>425</v>
      </c>
      <c r="B452" s="1" t="s">
        <v>7</v>
      </c>
      <c r="C452" s="8">
        <v>1</v>
      </c>
      <c r="D452" s="8" t="s">
        <v>11</v>
      </c>
      <c r="E452" s="1" t="s">
        <v>561</v>
      </c>
      <c r="F452" s="1"/>
      <c r="G452" s="1"/>
      <c r="H452" s="1"/>
      <c r="I452" s="8"/>
      <c r="J452" s="10"/>
      <c r="K452" s="10"/>
      <c r="L452" s="11">
        <f t="shared" si="27"/>
        <v>0</v>
      </c>
      <c r="M452" s="11">
        <f t="shared" si="28"/>
        <v>0</v>
      </c>
      <c r="N452" s="11">
        <f t="shared" si="29"/>
        <v>0</v>
      </c>
    </row>
    <row r="453" spans="1:14" ht="48" x14ac:dyDescent="0.2">
      <c r="A453" s="8">
        <v>426</v>
      </c>
      <c r="B453" s="1" t="s">
        <v>7</v>
      </c>
      <c r="C453" s="8">
        <v>1</v>
      </c>
      <c r="D453" s="8" t="s">
        <v>11</v>
      </c>
      <c r="E453" s="1" t="s">
        <v>562</v>
      </c>
      <c r="F453" s="1"/>
      <c r="G453" s="1"/>
      <c r="H453" s="1"/>
      <c r="I453" s="8"/>
      <c r="J453" s="10"/>
      <c r="K453" s="10"/>
      <c r="L453" s="11">
        <f t="shared" si="27"/>
        <v>0</v>
      </c>
      <c r="M453" s="11">
        <f t="shared" si="28"/>
        <v>0</v>
      </c>
      <c r="N453" s="11">
        <f t="shared" si="29"/>
        <v>0</v>
      </c>
    </row>
    <row r="454" spans="1:14" ht="48" x14ac:dyDescent="0.2">
      <c r="A454" s="8">
        <v>427</v>
      </c>
      <c r="B454" s="1" t="s">
        <v>7</v>
      </c>
      <c r="C454" s="8">
        <v>1</v>
      </c>
      <c r="D454" s="8" t="s">
        <v>11</v>
      </c>
      <c r="E454" s="1" t="s">
        <v>563</v>
      </c>
      <c r="F454" s="1"/>
      <c r="G454" s="1"/>
      <c r="H454" s="1"/>
      <c r="I454" s="8"/>
      <c r="J454" s="10"/>
      <c r="K454" s="10"/>
      <c r="L454" s="11">
        <f t="shared" si="27"/>
        <v>0</v>
      </c>
      <c r="M454" s="11">
        <f t="shared" si="28"/>
        <v>0</v>
      </c>
      <c r="N454" s="11">
        <f t="shared" si="29"/>
        <v>0</v>
      </c>
    </row>
    <row r="455" spans="1:14" ht="48" x14ac:dyDescent="0.2">
      <c r="A455" s="8">
        <v>428</v>
      </c>
      <c r="B455" s="1" t="s">
        <v>7</v>
      </c>
      <c r="C455" s="8">
        <v>1</v>
      </c>
      <c r="D455" s="8" t="s">
        <v>11</v>
      </c>
      <c r="E455" s="1" t="s">
        <v>564</v>
      </c>
      <c r="F455" s="1"/>
      <c r="G455" s="1"/>
      <c r="H455" s="1"/>
      <c r="I455" s="8"/>
      <c r="J455" s="10"/>
      <c r="K455" s="10"/>
      <c r="L455" s="11">
        <f t="shared" si="27"/>
        <v>0</v>
      </c>
      <c r="M455" s="11">
        <f t="shared" si="28"/>
        <v>0</v>
      </c>
      <c r="N455" s="11">
        <f t="shared" si="29"/>
        <v>0</v>
      </c>
    </row>
    <row r="456" spans="1:14" ht="48" x14ac:dyDescent="0.2">
      <c r="A456" s="8">
        <v>429</v>
      </c>
      <c r="B456" s="1" t="s">
        <v>7</v>
      </c>
      <c r="C456" s="8">
        <v>1</v>
      </c>
      <c r="D456" s="8" t="s">
        <v>11</v>
      </c>
      <c r="E456" s="1" t="s">
        <v>565</v>
      </c>
      <c r="F456" s="1"/>
      <c r="G456" s="1"/>
      <c r="H456" s="1"/>
      <c r="I456" s="8"/>
      <c r="J456" s="10"/>
      <c r="K456" s="10"/>
      <c r="L456" s="11">
        <f t="shared" si="27"/>
        <v>0</v>
      </c>
      <c r="M456" s="11">
        <f t="shared" si="28"/>
        <v>0</v>
      </c>
      <c r="N456" s="11">
        <f t="shared" si="29"/>
        <v>0</v>
      </c>
    </row>
    <row r="457" spans="1:14" ht="48" x14ac:dyDescent="0.2">
      <c r="A457" s="8">
        <v>430</v>
      </c>
      <c r="B457" s="1" t="s">
        <v>7</v>
      </c>
      <c r="C457" s="8">
        <v>1</v>
      </c>
      <c r="D457" s="8" t="s">
        <v>11</v>
      </c>
      <c r="E457" s="1" t="s">
        <v>566</v>
      </c>
      <c r="F457" s="1"/>
      <c r="G457" s="1"/>
      <c r="H457" s="1"/>
      <c r="I457" s="8"/>
      <c r="J457" s="10"/>
      <c r="K457" s="10"/>
      <c r="L457" s="11">
        <f t="shared" si="27"/>
        <v>0</v>
      </c>
      <c r="M457" s="11">
        <f t="shared" si="28"/>
        <v>0</v>
      </c>
      <c r="N457" s="11">
        <f t="shared" si="29"/>
        <v>0</v>
      </c>
    </row>
    <row r="458" spans="1:14" ht="48" x14ac:dyDescent="0.2">
      <c r="A458" s="8">
        <v>431</v>
      </c>
      <c r="B458" s="1" t="s">
        <v>7</v>
      </c>
      <c r="C458" s="8">
        <v>1</v>
      </c>
      <c r="D458" s="8" t="s">
        <v>11</v>
      </c>
      <c r="E458" s="1" t="s">
        <v>567</v>
      </c>
      <c r="F458" s="1"/>
      <c r="G458" s="1"/>
      <c r="H458" s="1"/>
      <c r="I458" s="8"/>
      <c r="J458" s="10"/>
      <c r="K458" s="10"/>
      <c r="L458" s="11">
        <f t="shared" si="27"/>
        <v>0</v>
      </c>
      <c r="M458" s="11">
        <f t="shared" si="28"/>
        <v>0</v>
      </c>
      <c r="N458" s="11">
        <f t="shared" si="29"/>
        <v>0</v>
      </c>
    </row>
    <row r="459" spans="1:14" ht="88.5" customHeight="1" x14ac:dyDescent="0.2">
      <c r="A459" s="8">
        <v>432</v>
      </c>
      <c r="B459" s="1" t="s">
        <v>24</v>
      </c>
      <c r="C459" s="8">
        <v>2</v>
      </c>
      <c r="D459" s="8" t="s">
        <v>11</v>
      </c>
      <c r="E459" s="1" t="s">
        <v>568</v>
      </c>
      <c r="F459" s="1" t="s">
        <v>569</v>
      </c>
      <c r="G459" s="1"/>
      <c r="H459" s="1"/>
      <c r="I459" s="8"/>
      <c r="J459" s="10"/>
      <c r="K459" s="10"/>
      <c r="L459" s="11">
        <f t="shared" si="27"/>
        <v>0</v>
      </c>
      <c r="M459" s="11">
        <f t="shared" si="28"/>
        <v>0</v>
      </c>
      <c r="N459" s="11">
        <f t="shared" si="29"/>
        <v>0</v>
      </c>
    </row>
    <row r="460" spans="1:14" ht="72" x14ac:dyDescent="0.2">
      <c r="A460" s="8">
        <v>433</v>
      </c>
      <c r="B460" s="1" t="s">
        <v>82</v>
      </c>
      <c r="C460" s="8">
        <v>1</v>
      </c>
      <c r="D460" s="8" t="s">
        <v>11</v>
      </c>
      <c r="E460" s="1" t="s">
        <v>570</v>
      </c>
      <c r="F460" s="1" t="s">
        <v>571</v>
      </c>
      <c r="G460" s="1"/>
      <c r="H460" s="1"/>
      <c r="I460" s="8"/>
      <c r="J460" s="10"/>
      <c r="K460" s="10"/>
      <c r="L460" s="11">
        <f t="shared" si="27"/>
        <v>0</v>
      </c>
      <c r="M460" s="11">
        <f t="shared" si="28"/>
        <v>0</v>
      </c>
      <c r="N460" s="11">
        <f t="shared" si="29"/>
        <v>0</v>
      </c>
    </row>
    <row r="461" spans="1:14" ht="72" x14ac:dyDescent="0.2">
      <c r="A461" s="8">
        <v>434</v>
      </c>
      <c r="B461" s="1" t="s">
        <v>82</v>
      </c>
      <c r="C461" s="8">
        <v>1</v>
      </c>
      <c r="D461" s="8" t="s">
        <v>11</v>
      </c>
      <c r="E461" s="1" t="s">
        <v>572</v>
      </c>
      <c r="F461" s="1" t="s">
        <v>573</v>
      </c>
      <c r="G461" s="1"/>
      <c r="H461" s="1"/>
      <c r="I461" s="8"/>
      <c r="J461" s="10"/>
      <c r="K461" s="10"/>
      <c r="L461" s="11">
        <f t="shared" si="27"/>
        <v>0</v>
      </c>
      <c r="M461" s="11">
        <f t="shared" si="28"/>
        <v>0</v>
      </c>
      <c r="N461" s="11">
        <f t="shared" si="29"/>
        <v>0</v>
      </c>
    </row>
    <row r="462" spans="1:14" ht="72" x14ac:dyDescent="0.2">
      <c r="A462" s="8">
        <v>435</v>
      </c>
      <c r="B462" s="1" t="s">
        <v>82</v>
      </c>
      <c r="C462" s="8">
        <v>1</v>
      </c>
      <c r="D462" s="8" t="s">
        <v>11</v>
      </c>
      <c r="E462" s="1" t="s">
        <v>574</v>
      </c>
      <c r="F462" s="1">
        <v>20105</v>
      </c>
      <c r="G462" s="1"/>
      <c r="H462" s="1"/>
      <c r="I462" s="8"/>
      <c r="J462" s="10"/>
      <c r="K462" s="10"/>
      <c r="L462" s="11">
        <f t="shared" si="27"/>
        <v>0</v>
      </c>
      <c r="M462" s="11">
        <f t="shared" si="28"/>
        <v>0</v>
      </c>
      <c r="N462" s="11">
        <f t="shared" si="29"/>
        <v>0</v>
      </c>
    </row>
    <row r="463" spans="1:14" ht="72" x14ac:dyDescent="0.2">
      <c r="A463" s="8">
        <v>436</v>
      </c>
      <c r="B463" s="1" t="s">
        <v>82</v>
      </c>
      <c r="C463" s="8">
        <v>1</v>
      </c>
      <c r="D463" s="8" t="s">
        <v>11</v>
      </c>
      <c r="E463" s="1" t="s">
        <v>575</v>
      </c>
      <c r="F463" s="1"/>
      <c r="G463" s="1"/>
      <c r="H463" s="1"/>
      <c r="I463" s="8"/>
      <c r="J463" s="10"/>
      <c r="K463" s="10"/>
      <c r="L463" s="11">
        <f t="shared" si="27"/>
        <v>0</v>
      </c>
      <c r="M463" s="11">
        <f t="shared" si="28"/>
        <v>0</v>
      </c>
      <c r="N463" s="11">
        <f t="shared" si="29"/>
        <v>0</v>
      </c>
    </row>
    <row r="464" spans="1:14" ht="72" x14ac:dyDescent="0.2">
      <c r="A464" s="8">
        <v>437</v>
      </c>
      <c r="B464" s="1" t="s">
        <v>82</v>
      </c>
      <c r="C464" s="8">
        <v>1</v>
      </c>
      <c r="D464" s="8" t="s">
        <v>11</v>
      </c>
      <c r="E464" s="1" t="s">
        <v>576</v>
      </c>
      <c r="F464" s="1">
        <v>27307</v>
      </c>
      <c r="G464" s="1"/>
      <c r="H464" s="1"/>
      <c r="I464" s="8"/>
      <c r="J464" s="10"/>
      <c r="K464" s="10"/>
      <c r="L464" s="11">
        <f t="shared" si="27"/>
        <v>0</v>
      </c>
      <c r="M464" s="11">
        <f t="shared" si="28"/>
        <v>0</v>
      </c>
      <c r="N464" s="11">
        <f t="shared" si="29"/>
        <v>0</v>
      </c>
    </row>
    <row r="465" spans="1:14" ht="72" x14ac:dyDescent="0.2">
      <c r="A465" s="8">
        <v>438</v>
      </c>
      <c r="B465" s="1" t="s">
        <v>82</v>
      </c>
      <c r="C465" s="8">
        <v>2</v>
      </c>
      <c r="D465" s="8" t="s">
        <v>11</v>
      </c>
      <c r="E465" s="1" t="s">
        <v>412</v>
      </c>
      <c r="F465" s="1" t="s">
        <v>577</v>
      </c>
      <c r="G465" s="1"/>
      <c r="H465" s="1"/>
      <c r="I465" s="8"/>
      <c r="J465" s="10"/>
      <c r="K465" s="10"/>
      <c r="L465" s="11">
        <f t="shared" si="27"/>
        <v>0</v>
      </c>
      <c r="M465" s="11">
        <f t="shared" si="28"/>
        <v>0</v>
      </c>
      <c r="N465" s="11">
        <f t="shared" si="29"/>
        <v>0</v>
      </c>
    </row>
    <row r="466" spans="1:14" ht="72" x14ac:dyDescent="0.2">
      <c r="A466" s="8">
        <v>439</v>
      </c>
      <c r="B466" s="1" t="s">
        <v>82</v>
      </c>
      <c r="C466" s="8">
        <v>3</v>
      </c>
      <c r="D466" s="8" t="s">
        <v>11</v>
      </c>
      <c r="E466" s="1" t="s">
        <v>578</v>
      </c>
      <c r="F466" s="1" t="s">
        <v>579</v>
      </c>
      <c r="G466" s="1"/>
      <c r="H466" s="1"/>
      <c r="I466" s="8"/>
      <c r="J466" s="10"/>
      <c r="K466" s="10"/>
      <c r="L466" s="11">
        <f t="shared" si="27"/>
        <v>0</v>
      </c>
      <c r="M466" s="11">
        <f t="shared" si="28"/>
        <v>0</v>
      </c>
      <c r="N466" s="11">
        <f t="shared" si="29"/>
        <v>0</v>
      </c>
    </row>
    <row r="467" spans="1:14" ht="72" x14ac:dyDescent="0.2">
      <c r="A467" s="8">
        <v>440</v>
      </c>
      <c r="B467" s="1" t="s">
        <v>82</v>
      </c>
      <c r="C467" s="8">
        <v>39</v>
      </c>
      <c r="D467" s="8" t="s">
        <v>11</v>
      </c>
      <c r="E467" s="1" t="s">
        <v>580</v>
      </c>
      <c r="F467" s="1" t="s">
        <v>581</v>
      </c>
      <c r="G467" s="1"/>
      <c r="H467" s="1"/>
      <c r="I467" s="8"/>
      <c r="J467" s="10"/>
      <c r="K467" s="10"/>
      <c r="L467" s="11">
        <f t="shared" si="27"/>
        <v>0</v>
      </c>
      <c r="M467" s="11">
        <f t="shared" si="28"/>
        <v>0</v>
      </c>
      <c r="N467" s="11">
        <f t="shared" si="29"/>
        <v>0</v>
      </c>
    </row>
    <row r="468" spans="1:14" ht="72" x14ac:dyDescent="0.2">
      <c r="A468" s="8">
        <v>441</v>
      </c>
      <c r="B468" s="1" t="s">
        <v>82</v>
      </c>
      <c r="C468" s="8">
        <v>1</v>
      </c>
      <c r="D468" s="8" t="s">
        <v>11</v>
      </c>
      <c r="E468" s="1" t="s">
        <v>582</v>
      </c>
      <c r="F468" s="1" t="s">
        <v>583</v>
      </c>
      <c r="G468" s="1"/>
      <c r="H468" s="1"/>
      <c r="I468" s="8"/>
      <c r="J468" s="10"/>
      <c r="K468" s="10"/>
      <c r="L468" s="11">
        <f t="shared" si="27"/>
        <v>0</v>
      </c>
      <c r="M468" s="11">
        <f t="shared" si="28"/>
        <v>0</v>
      </c>
      <c r="N468" s="11">
        <f t="shared" si="29"/>
        <v>0</v>
      </c>
    </row>
    <row r="469" spans="1:14" ht="72" x14ac:dyDescent="0.2">
      <c r="A469" s="8">
        <v>442</v>
      </c>
      <c r="B469" s="1" t="s">
        <v>82</v>
      </c>
      <c r="C469" s="8">
        <v>1</v>
      </c>
      <c r="D469" s="8" t="s">
        <v>11</v>
      </c>
      <c r="E469" s="1" t="s">
        <v>584</v>
      </c>
      <c r="F469" s="1">
        <v>81690</v>
      </c>
      <c r="G469" s="1"/>
      <c r="H469" s="1"/>
      <c r="I469" s="8"/>
      <c r="J469" s="10"/>
      <c r="K469" s="10"/>
      <c r="L469" s="11">
        <f t="shared" si="27"/>
        <v>0</v>
      </c>
      <c r="M469" s="11">
        <f t="shared" si="28"/>
        <v>0</v>
      </c>
      <c r="N469" s="11">
        <f t="shared" si="29"/>
        <v>0</v>
      </c>
    </row>
    <row r="470" spans="1:14" ht="51" customHeight="1" x14ac:dyDescent="0.2">
      <c r="A470" s="8">
        <v>443</v>
      </c>
      <c r="B470" s="1" t="s">
        <v>456</v>
      </c>
      <c r="C470" s="8">
        <v>100</v>
      </c>
      <c r="D470" s="8" t="s">
        <v>11</v>
      </c>
      <c r="E470" s="1" t="s">
        <v>896</v>
      </c>
      <c r="F470" s="1"/>
      <c r="G470" s="1"/>
      <c r="H470" s="1"/>
      <c r="I470" s="8" t="s">
        <v>458</v>
      </c>
      <c r="J470" s="10"/>
      <c r="K470" s="10"/>
      <c r="L470" s="11">
        <f t="shared" si="27"/>
        <v>0</v>
      </c>
      <c r="M470" s="11">
        <f t="shared" si="28"/>
        <v>0</v>
      </c>
      <c r="N470" s="11">
        <f t="shared" si="29"/>
        <v>0</v>
      </c>
    </row>
    <row r="471" spans="1:14" ht="32.25" customHeight="1" x14ac:dyDescent="0.2">
      <c r="A471" s="8">
        <v>444</v>
      </c>
      <c r="B471" s="1" t="s">
        <v>456</v>
      </c>
      <c r="C471" s="8">
        <v>10</v>
      </c>
      <c r="D471" s="8" t="s">
        <v>11</v>
      </c>
      <c r="E471" s="1" t="s">
        <v>893</v>
      </c>
      <c r="F471" s="1" t="s">
        <v>585</v>
      </c>
      <c r="G471" s="1"/>
      <c r="H471" s="1"/>
      <c r="I471" s="8" t="s">
        <v>458</v>
      </c>
      <c r="J471" s="10"/>
      <c r="K471" s="10"/>
      <c r="L471" s="11">
        <f t="shared" si="27"/>
        <v>0</v>
      </c>
      <c r="M471" s="11">
        <f t="shared" si="28"/>
        <v>0</v>
      </c>
      <c r="N471" s="11">
        <f t="shared" si="29"/>
        <v>0</v>
      </c>
    </row>
    <row r="472" spans="1:14" ht="34.5" customHeight="1" x14ac:dyDescent="0.2">
      <c r="A472" s="8">
        <v>445</v>
      </c>
      <c r="B472" s="1" t="s">
        <v>456</v>
      </c>
      <c r="C472" s="8">
        <v>10</v>
      </c>
      <c r="D472" s="8" t="s">
        <v>11</v>
      </c>
      <c r="E472" s="1" t="s">
        <v>894</v>
      </c>
      <c r="F472" s="1" t="s">
        <v>586</v>
      </c>
      <c r="G472" s="1"/>
      <c r="H472" s="1"/>
      <c r="I472" s="8" t="s">
        <v>458</v>
      </c>
      <c r="J472" s="10"/>
      <c r="K472" s="10"/>
      <c r="L472" s="11">
        <f t="shared" si="27"/>
        <v>0</v>
      </c>
      <c r="M472" s="11">
        <f t="shared" si="28"/>
        <v>0</v>
      </c>
      <c r="N472" s="11">
        <f t="shared" si="29"/>
        <v>0</v>
      </c>
    </row>
    <row r="473" spans="1:14" ht="36" x14ac:dyDescent="0.2">
      <c r="A473" s="8">
        <v>446</v>
      </c>
      <c r="B473" s="1" t="s">
        <v>73</v>
      </c>
      <c r="C473" s="8">
        <v>2</v>
      </c>
      <c r="D473" s="8" t="s">
        <v>11</v>
      </c>
      <c r="E473" s="1" t="s">
        <v>895</v>
      </c>
      <c r="F473" s="1"/>
      <c r="G473" s="1"/>
      <c r="H473" s="1"/>
      <c r="I473" s="8"/>
      <c r="J473" s="10"/>
      <c r="K473" s="10"/>
      <c r="L473" s="11">
        <f t="shared" si="27"/>
        <v>0</v>
      </c>
      <c r="M473" s="11">
        <f t="shared" si="28"/>
        <v>0</v>
      </c>
      <c r="N473" s="11">
        <f t="shared" si="29"/>
        <v>0</v>
      </c>
    </row>
  </sheetData>
  <protectedRanges>
    <protectedRange sqref="F1:N1048576" name="Rango1"/>
  </protectedRange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Archivo Excel Descargable LP16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U20758</dc:creator>
  <cp:lastModifiedBy>Manuel</cp:lastModifiedBy>
  <dcterms:created xsi:type="dcterms:W3CDTF">2024-02-26T16:44:41Z</dcterms:created>
  <dcterms:modified xsi:type="dcterms:W3CDTF">2024-10-16T19:15:54Z</dcterms:modified>
</cp:coreProperties>
</file>