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almac\OneDrive\Documentos\"/>
    </mc:Choice>
  </mc:AlternateContent>
  <xr:revisionPtr revIDLastSave="0" documentId="13_ncr:1_{5566421C-BB0D-4F5A-893C-F8F28C071489}" xr6:coauthVersionLast="47" xr6:coauthVersionMax="47" xr10:uidLastSave="{00000000-0000-0000-0000-000000000000}"/>
  <bookViews>
    <workbookView xWindow="-120" yWindow="-120" windowWidth="29040" windowHeight="15720" xr2:uid="{16C1E6BF-EBB3-4BE3-9B29-ABF6F475F6C6}"/>
  </bookViews>
  <sheets>
    <sheet name="Archivo Excel Descargable LP16"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6" i="1" l="1"/>
  <c r="M76" i="1" s="1"/>
  <c r="N76" i="1" s="1"/>
  <c r="L75" i="1"/>
  <c r="M75" i="1" s="1"/>
  <c r="N75" i="1" s="1"/>
  <c r="L74" i="1"/>
  <c r="M74" i="1" s="1"/>
  <c r="N74" i="1" s="1"/>
  <c r="L73" i="1"/>
  <c r="M73" i="1" s="1"/>
  <c r="N73" i="1" s="1"/>
  <c r="L72" i="1"/>
  <c r="M72" i="1" s="1"/>
  <c r="N72" i="1" s="1"/>
  <c r="L71" i="1"/>
  <c r="M71" i="1" s="1"/>
  <c r="N71" i="1" s="1"/>
  <c r="L70" i="1"/>
  <c r="M70" i="1" s="1"/>
  <c r="N70" i="1" s="1"/>
  <c r="L69" i="1"/>
  <c r="M69" i="1" s="1"/>
  <c r="N69" i="1" s="1"/>
  <c r="L68" i="1"/>
  <c r="M68" i="1" s="1"/>
  <c r="N68" i="1" s="1"/>
  <c r="L67" i="1"/>
  <c r="M67" i="1" s="1"/>
  <c r="N67" i="1" s="1"/>
  <c r="L66" i="1"/>
  <c r="M66" i="1" s="1"/>
  <c r="N66" i="1" s="1"/>
  <c r="L65" i="1"/>
  <c r="M65" i="1" s="1"/>
  <c r="N65" i="1" s="1"/>
  <c r="L64" i="1"/>
  <c r="M64" i="1" s="1"/>
  <c r="N64" i="1" s="1"/>
  <c r="L63" i="1"/>
  <c r="M63" i="1" s="1"/>
  <c r="N63" i="1" s="1"/>
  <c r="L62" i="1"/>
  <c r="M62" i="1" s="1"/>
  <c r="N62" i="1" s="1"/>
  <c r="L61" i="1"/>
  <c r="M61" i="1" s="1"/>
  <c r="N61" i="1" s="1"/>
  <c r="L60" i="1"/>
  <c r="M60" i="1" s="1"/>
  <c r="N60" i="1" s="1"/>
  <c r="L59" i="1"/>
  <c r="M59" i="1" s="1"/>
  <c r="N59" i="1" s="1"/>
  <c r="L58" i="1"/>
  <c r="M58" i="1" s="1"/>
  <c r="N58" i="1" s="1"/>
  <c r="L57" i="1"/>
  <c r="M57" i="1" s="1"/>
  <c r="N57" i="1" s="1"/>
  <c r="L56" i="1"/>
  <c r="M56" i="1" s="1"/>
  <c r="N56" i="1" s="1"/>
  <c r="L55" i="1"/>
  <c r="M55" i="1" s="1"/>
  <c r="N55" i="1" s="1"/>
  <c r="L54" i="1"/>
  <c r="M54" i="1" s="1"/>
  <c r="N54" i="1" s="1"/>
  <c r="L53" i="1"/>
  <c r="M53" i="1" s="1"/>
  <c r="N53" i="1" s="1"/>
  <c r="L52" i="1"/>
  <c r="M52" i="1" s="1"/>
  <c r="N52" i="1" s="1"/>
  <c r="L51" i="1"/>
  <c r="M51" i="1" s="1"/>
  <c r="N51" i="1" s="1"/>
  <c r="L50" i="1"/>
  <c r="M50" i="1" s="1"/>
  <c r="N50" i="1" s="1"/>
  <c r="L49" i="1"/>
  <c r="M49" i="1" s="1"/>
  <c r="N49" i="1" s="1"/>
  <c r="L48" i="1"/>
  <c r="M48" i="1" s="1"/>
  <c r="N48" i="1" s="1"/>
  <c r="L47" i="1"/>
  <c r="M47" i="1" s="1"/>
  <c r="N47" i="1" s="1"/>
  <c r="L46" i="1"/>
  <c r="M46" i="1" s="1"/>
  <c r="N46" i="1" s="1"/>
  <c r="L45" i="1"/>
  <c r="M45" i="1" s="1"/>
  <c r="N45" i="1" s="1"/>
  <c r="L44" i="1"/>
  <c r="M44" i="1" s="1"/>
  <c r="N44" i="1" s="1"/>
  <c r="L43" i="1"/>
  <c r="M43" i="1" s="1"/>
  <c r="N43" i="1" s="1"/>
  <c r="L42" i="1"/>
  <c r="M42" i="1" s="1"/>
  <c r="N42" i="1" s="1"/>
  <c r="L41" i="1"/>
  <c r="M41" i="1" s="1"/>
  <c r="N41" i="1" s="1"/>
  <c r="L40" i="1"/>
  <c r="M40" i="1" s="1"/>
  <c r="N40" i="1" s="1"/>
  <c r="L39" i="1"/>
  <c r="M39" i="1" s="1"/>
  <c r="N39" i="1" s="1"/>
  <c r="L38" i="1"/>
  <c r="M38" i="1" s="1"/>
  <c r="N38" i="1" s="1"/>
  <c r="L37" i="1"/>
  <c r="M37" i="1" s="1"/>
  <c r="N37" i="1" s="1"/>
  <c r="L36" i="1"/>
  <c r="M36" i="1" s="1"/>
  <c r="N36" i="1" s="1"/>
  <c r="L35" i="1"/>
  <c r="M35" i="1" s="1"/>
  <c r="N35" i="1" s="1"/>
  <c r="L34" i="1"/>
  <c r="M34" i="1" s="1"/>
  <c r="N34" i="1" s="1"/>
  <c r="L33" i="1"/>
  <c r="M33" i="1" s="1"/>
  <c r="N33" i="1" s="1"/>
  <c r="L32" i="1"/>
  <c r="M32" i="1" s="1"/>
  <c r="N32" i="1" s="1"/>
  <c r="L31" i="1"/>
  <c r="M31" i="1" s="1"/>
  <c r="N31" i="1" s="1"/>
  <c r="L30" i="1"/>
  <c r="M30" i="1" s="1"/>
  <c r="N30" i="1" s="1"/>
  <c r="L29" i="1"/>
  <c r="M29" i="1" s="1"/>
  <c r="N29" i="1" s="1"/>
  <c r="L28" i="1"/>
  <c r="M28" i="1" s="1"/>
  <c r="N28" i="1" s="1"/>
  <c r="L27" i="1"/>
  <c r="M27" i="1" s="1"/>
  <c r="N27" i="1" s="1"/>
  <c r="L26" i="1"/>
  <c r="M26" i="1" s="1"/>
  <c r="N26" i="1" s="1"/>
  <c r="L25" i="1"/>
  <c r="M25" i="1" s="1"/>
  <c r="N25" i="1" s="1"/>
  <c r="L24" i="1"/>
  <c r="M24" i="1" s="1"/>
  <c r="N24" i="1" s="1"/>
  <c r="L23" i="1"/>
  <c r="M23" i="1" s="1"/>
  <c r="N23" i="1" s="1"/>
  <c r="L22" i="1"/>
  <c r="M22" i="1" s="1"/>
  <c r="N22" i="1" s="1"/>
  <c r="L21" i="1"/>
  <c r="M21" i="1" s="1"/>
  <c r="N21" i="1" s="1"/>
  <c r="L20" i="1"/>
  <c r="M20" i="1" s="1"/>
  <c r="N20" i="1" s="1"/>
  <c r="L19" i="1"/>
  <c r="M19" i="1" s="1"/>
  <c r="N19" i="1" s="1"/>
  <c r="L18" i="1"/>
  <c r="M18" i="1" s="1"/>
  <c r="N18" i="1" s="1"/>
  <c r="L17" i="1"/>
  <c r="M17" i="1" s="1"/>
  <c r="N17" i="1" s="1"/>
  <c r="L16" i="1"/>
  <c r="M16" i="1" s="1"/>
  <c r="N16" i="1" s="1"/>
  <c r="L15" i="1"/>
  <c r="M15" i="1" s="1"/>
  <c r="N15" i="1" s="1"/>
  <c r="L14" i="1"/>
  <c r="M14" i="1" s="1"/>
  <c r="N14" i="1" s="1"/>
  <c r="L13" i="1"/>
  <c r="M13" i="1" s="1"/>
  <c r="N13" i="1" s="1"/>
  <c r="L12" i="1"/>
  <c r="M12" i="1" s="1"/>
  <c r="N12" i="1" s="1"/>
  <c r="L11" i="1"/>
  <c r="M11" i="1" s="1"/>
  <c r="N11" i="1" s="1"/>
  <c r="L10" i="1"/>
  <c r="M10" i="1" s="1"/>
  <c r="N10" i="1" s="1"/>
  <c r="L9" i="1"/>
  <c r="M9" i="1" s="1"/>
  <c r="N9" i="1" s="1"/>
  <c r="L8" i="1"/>
  <c r="M8" i="1" s="1"/>
  <c r="N8" i="1" s="1"/>
  <c r="L7" i="1"/>
  <c r="M7" i="1" s="1"/>
  <c r="N7" i="1" s="1"/>
  <c r="L6" i="1"/>
  <c r="M6" i="1" s="1"/>
  <c r="N6" i="1" s="1"/>
  <c r="L5" i="1"/>
  <c r="M5" i="1" s="1"/>
  <c r="N5" i="1" s="1"/>
  <c r="L4" i="1"/>
  <c r="M4" i="1" s="1"/>
  <c r="N4" i="1" s="1"/>
  <c r="L3" i="1"/>
  <c r="M3" i="1" s="1"/>
  <c r="N3" i="1" s="1"/>
  <c r="L2" i="1"/>
  <c r="M2" i="1" l="1"/>
  <c r="N2" i="1" s="1"/>
</calcChain>
</file>

<file path=xl/sharedStrings.xml><?xml version="1.0" encoding="utf-8"?>
<sst xmlns="http://schemas.openxmlformats.org/spreadsheetml/2006/main" count="513" uniqueCount="173">
  <si>
    <t>PARTIDA</t>
  </si>
  <si>
    <t>UNIDAD SOLICITANTE</t>
  </si>
  <si>
    <t>CANTIDAD</t>
  </si>
  <si>
    <t>DESCRIPCIÓN</t>
  </si>
  <si>
    <t>PZA</t>
  </si>
  <si>
    <t>COLOR</t>
  </si>
  <si>
    <t>DESCRIPCIÓN PROVEEDOR</t>
  </si>
  <si>
    <t>PRECIO UNITARIO SIN IVA</t>
  </si>
  <si>
    <t>SUBTOTAL</t>
  </si>
  <si>
    <t>IVA</t>
  </si>
  <si>
    <t>TOTAL</t>
  </si>
  <si>
    <t>MARCA</t>
  </si>
  <si>
    <t>MODELO/TELA</t>
  </si>
  <si>
    <t>RUBRO</t>
  </si>
  <si>
    <t>UNIDAD DE MEDIDA</t>
  </si>
  <si>
    <t>Prenda de Vestir</t>
  </si>
  <si>
    <t>Dirección De Personal</t>
  </si>
  <si>
    <t>Uniforme De Futbol Varonil Tipo Manchester United, Calidad Hd Premium Design Unitalla, Color Rojo/Negro.
Incluye: Playera, Short Y Calcetas.</t>
  </si>
  <si>
    <t>N/A</t>
  </si>
  <si>
    <t>FUTBOL</t>
  </si>
  <si>
    <t>ROJO/NEGRO</t>
  </si>
  <si>
    <t>CTO</t>
  </si>
  <si>
    <t>Uniforme De Futbol Varonil Portero Tipo Manchester United, Calidad Hd Premium Design Unitalla, Color Negro.
Incluye: Playera Manga Larga, Short Y Calcetas.</t>
  </si>
  <si>
    <t>NEGRO</t>
  </si>
  <si>
    <t>Uniforme De Futbol Varonil Tipo Atlético De Madrid, Calidad Hd Premium Design, Unitalla, Color Rojo/Blanco/Azul.
Incluye: Playera, Short Y Calcetas.</t>
  </si>
  <si>
    <t>ROJO/BLANCO/AZUL</t>
  </si>
  <si>
    <t>Uniforme De Futbol Varonil Portero Tipo Atlético De Madrid, Calidad Hd Premium Design, Unitalla, Color Negro.
Incluye: Playera Manga Larga, Short Y Calcetas.</t>
  </si>
  <si>
    <t>Uniforme De Futbol Varonil Tipo Juventus, Calidad Hd Premium Design, Unitalla, Color Blanco/Negro.
Incluye: Playera, Short Y Calcetas.</t>
  </si>
  <si>
    <t>BLANCO/NEGRO</t>
  </si>
  <si>
    <t>Uniforme De Futbol Varonil Portero Tipo Juventus, Calidad Hd Premium Design, Unitalla, Color Azul.
Incluye: Playera Manga Larga, Short Y Calcetas.</t>
  </si>
  <si>
    <t>AZUL</t>
  </si>
  <si>
    <t>Uniforme De Futbol Varonil Tipo Barcelona, Calidad Hd Premium Design, Unitalla, Color Vino/Azul.
Incluye: Playera, Short Y Calcetas.</t>
  </si>
  <si>
    <t>VINO/AZUL</t>
  </si>
  <si>
    <t>Uniforme De Futbol Varonil Portero Tipo Barcelona, Calidad Hd Premium Design, Unitalla, Color Verde.
Incluye: Playera Manga Larga, Short Y Calcetas.</t>
  </si>
  <si>
    <t>VERDE</t>
  </si>
  <si>
    <t>Uniforme De Futbol Femenil Tipo España, Calidad Hd Premium Design, Unitalla, Color Azul.
Incluye: Playera, Short Y Calcetas.</t>
  </si>
  <si>
    <t>Uniforme De Futbol Femenil Portero Tipo España, Calidad Hd Premium Design, Unitalla, Color Rojo/Azul.
Incluye: Playera Manga Larga, Short Y Calcetas.</t>
  </si>
  <si>
    <t>ROJO/AZUL</t>
  </si>
  <si>
    <t>Uniforme De Baloncesto Varonil Tipo Sixers, Calidad Hd Premium Design, Unitalla, Color Negro.
Incluye: Playera Sin Manga, Short Y Calcetas.</t>
  </si>
  <si>
    <t>BALONCESTO</t>
  </si>
  <si>
    <t>Uniforme De Voleibol Varonil, Calidad Hd Premium Design.  Unitalla, Color Azul.
Incluye: Playera, Short Y Calcetas.</t>
  </si>
  <si>
    <t>VOLEIBOL</t>
  </si>
  <si>
    <t>Facultad de Arquitectura</t>
  </si>
  <si>
    <t>Playera Tipo Polo Premium Para Dama Marca Eurocotton, Modelo Trolprd.
Tela Pique En 50% Poliéster Y 50% Algodón Peinado Premium Color Negro.
Logos/Símbolos Bordados:
-UAEM: Bordado En El Centro Superior Espalda 4 Cm De Altura Y 7 Cm De Ancho, Color Plata Con Pictogramas De Colores.
-Fa: Bordado En Frente Superior Izquierdo 6 Cm De Altura Y 8 Cm De Ancho, Color Plata.
Talla: 52/Ch, 55/M, 17/G, 4/XL, 1/XXL.</t>
  </si>
  <si>
    <t>EUROCOTTON</t>
  </si>
  <si>
    <t>MODELO TROLPRD, TELA PIQUE EN 50% POLIESTER Y 50% ALGODÓN</t>
  </si>
  <si>
    <t>Playera Tipo Polo Premium Para Caballero Marca Eurocotton, Modelo Trolprd.
Tela Pique En 50% Poliéster Y 50% Algodón Peinado Premium Color Negro.
Logos/Símbolos Bordados:
-UAEM: Bordado En El Centro Superior Espalda 4 Cm De Altura Y 7 Cm De Ancho, Color Plata Con Pictogramas De Colores.
-Fa: Bordado En Frente Superior Izquierdo 6 Cm De Altura Y 8 Cm De Ancho, Color Plata.
Talla: 29/Ch, 105/M, 54/G, 3/XL.</t>
  </si>
  <si>
    <t>Facultad de Ciencias del Deporte</t>
  </si>
  <si>
    <t>Playera Cuello Redondo Dama Color Gris, 100% Algodón.
Logos/Símbolos Estampados:
Con 4 Logotipos En Serigrafia Un Solo Color
Rango De Tallas Dama Ch, M Y G.</t>
  </si>
  <si>
    <t>C. REDONDO, 100% ALGODÓN</t>
  </si>
  <si>
    <t>GRIS</t>
  </si>
  <si>
    <t>Playera Cuello Redondo Caballero Color Gris, 100% Algodón.
Logos/Símbolos Estampados:
Con 4 Logotipos En Serigrafia Un Solo Color
Rango De Tallas Caballero Ch, M, G Y XL.</t>
  </si>
  <si>
    <t>Calzado</t>
  </si>
  <si>
    <t xml:space="preserve">Bota Sori Women Marca K-Swiss, Color Verde. Sku: 9F5887005.0 </t>
  </si>
  <si>
    <t>K-WISS</t>
  </si>
  <si>
    <t xml:space="preserve">9F5887005.0 </t>
  </si>
  <si>
    <t>PAR</t>
  </si>
  <si>
    <t xml:space="preserve">Bota Lincoln Men Marca K-Swiss, Color Avena. Sku: 0F49828407.0 </t>
  </si>
  <si>
    <t>0F49828407.0</t>
  </si>
  <si>
    <t>AVENA</t>
  </si>
  <si>
    <t>Chaqueta Impermeable Columbia Hombre Glennaker Lake Modelo MX3978504, Color Negro/Gris.</t>
  </si>
  <si>
    <t>COLUMBIA</t>
  </si>
  <si>
    <t xml:space="preserve"> MX3978504</t>
  </si>
  <si>
    <t>Chaqueta Impermeable Columbia Mujer Switchback III Modelo MX427369, Color Negro.</t>
  </si>
  <si>
    <t xml:space="preserve"> MX427369</t>
  </si>
  <si>
    <t xml:space="preserve">Bota Isabelle Women Marca K-Swiss, Color Caqui. Sku:9F50528405.0 </t>
  </si>
  <si>
    <t>9F50528405.0</t>
  </si>
  <si>
    <t>CAQUI</t>
  </si>
  <si>
    <t>Bota Telav Men Marca K-Swiss, Color Café. Sku: 0F58522007.0</t>
  </si>
  <si>
    <t xml:space="preserve">0F58522007.0 </t>
  </si>
  <si>
    <t>CAFÉ</t>
  </si>
  <si>
    <t>Botín Casual Para Oficina Flexi Con Sistema Walking Soft Para Hombre Estilo 59305, Color Negro. ID 1390014815</t>
  </si>
  <si>
    <t>FLEXI</t>
  </si>
  <si>
    <t>59305- 1390014815</t>
  </si>
  <si>
    <t>Traje De Baño Para Dama Quantum Fusion Splice Speedo, Color Azul.</t>
  </si>
  <si>
    <t>SPEEDO</t>
  </si>
  <si>
    <t>QUANTUM FUSION SPLICE</t>
  </si>
  <si>
    <t>BLANCO/ AZUL MARINO</t>
  </si>
  <si>
    <t>Traje Para Caballero Marca Valentí Color Azul Marino
Logo/Símbolo Bordado
 -UAEM: De 4.5 Cm Altura Y 7 Cm Ancho Del Lado Superior Izquierdo, El Bordado En Un Sólo Hilo Al Tono Del Traje.
Cantidad/Talla: 1/60</t>
  </si>
  <si>
    <t>VALENTI</t>
  </si>
  <si>
    <t>AZUL MARINO</t>
  </si>
  <si>
    <t>Playera Tipo Polo Premium Para Dama Marca Eurocotton, Modelo Trolprd.
Tela Pique En 50% Poliéster Y 50% Algodón Peinado Premium Color Negro.
Logos/Símbolos Bordados:
-UAEM: Bordado En El Centro Superior Espalda 4 Cm De Altura Y 7 Cm De Ancho, Color Plata Con Pictogramas De Colores.
-Fa: Bordado En Frente Superior Izquierdo 6 Cm De Altura Y 8 Cm De Ancho, Color Plata.
Cantidad/alla: 40/Ch,52/M, 30/G, 3/XL, 1/XXL.</t>
  </si>
  <si>
    <t>Playera Tipo Polo Premium Para Caballero Marca Eurocotton, Modelo Trolprd.
Tela Pique En 50% Poliéster Y 50% Algodón Peinado Premium Color Negro.
Logos/Símbolos Bordados:
-UAEM: Bordado En El Centro Superior Espalda 4 Cm De Altura Y 7 Cm De Ancho, Color Plata Con Pictogramas De Colores.
-Fa: Bordado En Frente Superior Izquierdo 6 Cm De Altura Y 8 Cm De Ancho, Color Plata.
Cantidad/Talla: 23/Ch, 80/M, 55/G, 16/XL.</t>
  </si>
  <si>
    <t>Pantalón De Mezclilla Caballero Marca Axmith Cross, Color Azul Marino. 
 Pantalón Jean Mezclilla 11onz (+/- 1 Onz), 1ª Calidad, Con Encogimiento Máximo (2%), Proceso Azul Stone, Equivalente A Mezclilla En 16 Baños Azul Añil Tejido Tipo Canasta 1ª Calidad. Largo Del Pantalón Calculado A 32". Pretina De Una Sola Pieza Con Maquina Pretinadora De Dos Agujas. Ojal Tipo Botella Y Botón Metálico Con Identificación De Marca. Seis Trabas De 15 Mm Unidas Con Dos Presillas De Refuerzo. Dos Bolsas Delanteras Ocultas Con Doble Pespunte En Semi Círculo, Poquetin De Popelina De 22cm De Fondo, Cerrado Con Dobladillo. Una Bolsa Portamonedas De 10cm Ancho Con Doble Pespunte Con Dos Remaches Identificados Metálicos, Así También En El Botón Principal. Dos Traseras De Parche, Unidas Con Doble Costura Y Presillas En Sus Extremos Con Entrada De 16cm De Ancho Y 16cm De Altura, Con Identificación De Marca. Etiqueta Con Identificaciones De Marca Tm En Bolsa Trasera. Traseros De Dos Piezas Unidas Por Máquina Engargoladora Con Doble Pespunte. Tiro Trasero Oble Costura De Cadeneta Con Engargolado. Bragueta Con Pespunte A 1.5mm, Doble Pespunte De 6mm A 34mm Del Primero, Presenta Dos Presillas De Refuerzo En La Parte Baja. La Unión Del Cierre Al Pie Del Cierre Con Doble Costura A 6mm. Cierre De Latón Reforzado Con Seguro E Identificación. Costados Con Overlock De 5 Hilos. En Los Costados Pespunte De Carga Con Máquina Sencilla. Entrepierna Doble Cadeneta Y Engargolado. Con Dobladillo Y Máquina Sencilla. Costurado Con Hilo 2/40 Poliéster K171 Color Amarillo.</t>
  </si>
  <si>
    <t>AXMITH</t>
  </si>
  <si>
    <t>CROSS 1 ONZAS (+/- 1 ONZ)</t>
  </si>
  <si>
    <t>Pantalón De Mezclilla De Dama Marca Axmith, Modelo Sakae Marcela, Color Azul Marino.</t>
  </si>
  <si>
    <t>SAKAE MARCELA</t>
  </si>
  <si>
    <t>Camisola De Mezclilla Caballero Premium/Marca Axmith, Color Azul.
Camisa De Manga Larga Jean Mezclilla 8oz. La Manga Tipo Estándar Con Doble Pliegue En Puño, Botón No.18 En Puños Y En Aletilla De Manga No.14. Sin Tablones, Ni Pinzas Con Doble Bata. Con Una Bolsa Al Frente Con Tapa (Lado Izq.), Con Abertura Para Plumas De +-25mm, Toda Con Doble Pespunte. Izquierda De 35mm De Ancho Con 5 Ojal Camisero, Con Cuatro Pespuntes De Vista De 8mm Ancho. Tipo Camisero Con Dobles Pespuntes Y Botón Down, Botón Tipo Cuerno 14, Pie De Cuello Para Corbata. Engargolado En Máquina De Codo En Hombros Espalda Y Costado Con Doble Pespunte De 8mm Ancho. Con Overlock De 5 Hilos E Hilo De Poliéster Para Costura General No.2/240 K Color 171. Botón Tipo Cuerno No.18 Y 14 Primera Calidad. Proceso De Lavado Y Suavidad Stone Wash. Mezclilla 100% Algodón Nacional De Primera Calidad De 8onz En 16 Baños De Azul Añil.
Logo/Símbolos Bordados:
-UAEM: Frente Superior Izquierdo De 7 Cm De Ancho Por 5 Cm De Alto Color Blanco Con Pictogramas De Color.
-STAUAEM: Manga Izquierda De 7 Cm De Alto En Proporciones, En Hilo Color Rojo Puño Con Contorno Color Rojo Y Fondo Relleno En Blanco Metálico.</t>
  </si>
  <si>
    <t>8 ONZAS</t>
  </si>
  <si>
    <t>Camisola De Mezclilla Dama Premium Marca Axmith, Color Azul. 
Camisa Manga Larga De Vestir Tela Mezclilla 100% Algodón, Tela En Azul Añil 16 Baños Apariencia Canasta Con Énfasis Al Algodón, 1a Calidad. Sin Tablones Con Pinzas De Siluetado Con Doble Bata. Sin Bolsa Al Frente. Tapa Botón De 25 Mm De Ancho Con 5 Ojal Camisero, Con Pespunte De Visa De 4 Mm Ancho Con Presilla En Dobladillo De Bajos. Tipo De Vestir Con Pie De Cuello Para Corbatas Sin Botones De Control. De Codo En Hombros Espalda Y Costados Con Pespunte De Vista 1/16mm Ancho. Botón Tipo Concha Nácar Camisero Blanco No.16. Con Overlock De 5 Hilos E Hilo De Poliéster Para Costura General No.2/40 K Color Blanco. Mezclilla 100% Algodón Nacional De Primera Calidad De 8onz En 16 Baños De Azul Añil.
Logo/Símbolos Bordados:
-UAEM: Frente Superior Izquierdo De 7 Cm De Ancho Por 5 Cm De Alto Color Blanco Con Pictogramas De Color.
-STAUAEM: Manga Izquierda De 7 Cm De Alto En Proporciones, En Hilo Color Rojo Puño Con Contorno Color Rojo Y Fondo Relleno En Blanco Metálico.</t>
  </si>
  <si>
    <t>Blusa Oxford Manga Corta Dama Marca Yazbek Modelo D0604, Color Azul Cielo.
75% Algodón 25% Poliéster.
Logo/Símbolo Bordado:
-UAEM: De 5 Cm De Altura Y 7 Cm De Ancho Aprox. Bordado En Frente Del Lado Izquierdo, Color Azul Marino Con Pictogramas De Color.
-STAUEM: Manga Izquierda De 7 Cm De Alto En Proporciones, En Hilo Color Rojo Puño Con Contorno Color Rojo Y Fondo Relleno En Blanco Metálico.</t>
  </si>
  <si>
    <t>YAZBEK</t>
  </si>
  <si>
    <t>D0604</t>
  </si>
  <si>
    <t>AZUL CIELO</t>
  </si>
  <si>
    <t>Camisa Oxford Manga Corta Caballero Marca Yazbek Modelo C0604, Color Azul Cielo.
75% Algodón 25% Poliéster.
Logo/Símbolo Bordado:
-UAEM: De 5 Cm De Altura Y 7 Cm De Ancho Aprox. Bordado En Frente Del Lado Izquierdo, Color Azul Marino Con Pictogramas De Color.
-STAUEM: Manga Izquierda De 7 Cm De Alto En Proporciones, En Hilo Color Rojo Puño Con Contorno Color Rojo Y Fondo Relleno En Blanco Metálico.</t>
  </si>
  <si>
    <t>C0604</t>
  </si>
  <si>
    <t>Falda de Vestir Dama Marca Langiani, Color Gris Oxford.
 Confeccionado En Tela 64/34/2 Poliéster, Viscosa/Elastano.</t>
  </si>
  <si>
    <t xml:space="preserve"> LANGIANI</t>
  </si>
  <si>
    <t>TELA 64/34/2 POLIÉSTER, VISCOSA/ELASTANO.</t>
  </si>
  <si>
    <t>GRIS OXFORD</t>
  </si>
  <si>
    <t>Pantalón De Vestir Caballero Sin Pinzas Classic Fit Marca Yale Modelo 01002212680800, Color Gris.
Cintura Regular, Corte Recto, Pierna Recta.</t>
  </si>
  <si>
    <t>YALE</t>
  </si>
  <si>
    <t>Juego Quirúrgico Básico Dama Marca Unitam Modelo JQHSBSDB5501D, Color Negro. 
Conjunto De 2 Piezas Blusa Y Pantalón. Blusa Manga Corta Cuello V Con 2 Bolsillos En La Parte Delantera Para Guardar Pequeños Instrumentos O Herramientas Como Bolígrafos, Pinzas O Notas, Pantalón Corte Recto Con Elástico En Cintura Que Permite Movimiento, Jareta En El Pantalón Para Ajustar La Prenda A La Cintura De Forma Segura Y Cómoda.
Blusa Manga Corta. 2 Bolsas Frontales.
Pantalón con elástico. Jareta en cintura. 1 bolsa lateral. 2 bolsas delanteras. 1 Bolsa trasera.</t>
  </si>
  <si>
    <t>UNITAM</t>
  </si>
  <si>
    <t xml:space="preserve"> JQHSBSDB5501D</t>
  </si>
  <si>
    <t>Juego Quirúrgico Básico Caballero Marca Unitam Modelo JQHSBLCB5510C, Color Azul Marino.
Se Compone De Una Camisa De Manga Corta Con Cuello V, 1 Bolsillo En El Pecho Para Guardar Pequeños Instrumentos O Herramientas Como Bolígrafos, Pinzas O Notas, Pantalón Corte Recto Con Elástico En Cintura Que Permite Movimiento, Jareta En El Pantalón Para Ajustar La Prenda A La Cintura De Forma Segura Y Cómoda.
Camisa Manga Corta. 1 Bolsa Frontal.
Pantalón Con Elástico. Jareta En Cintura. 1 Bolsa Lateral. 2 Bolsas Delanteras. 1 Bolsa Trasera.</t>
  </si>
  <si>
    <t xml:space="preserve"> JQHSBLCB5510C</t>
  </si>
  <si>
    <t>CHAMARRA PARA HOMBREY MUJER. DELANTERO EN DOS PARTES CON CORTE PRINCESA DE DOBLE BOTONADURA DE 4 BOTONES EN CADA DELANTERO, TOTAL 8 BOTONES CON CRUCE, CUELLO Y SOLAPA, BATAS SOBREPUESTAS EN LA PARTE SUPERIOR DE LOS DELANTEROS, CHARRETERAS EN LOS HOMBROS CON 1 BOTON CADA UNA, BOLSA EN DIAGONAL CON VIVO EN AMBOS COSTADOS DE LA PRENDA Y UNA TRABA EN CADA COSTADO DEL DELANTERO. ESPALDA ELABORADA EN UNA SOLA PIEZA CON CORTES EN LOS COSTADOS DE LA MISMA, CON UNA BATA SOBREPUESTA Y 4 TRABAS, 2 UBICADAS EN EL CENTRO Y UNA EN CADA CENTRO DE LOS COSTADOS. MANGA: MANGA LARGA EN 2 PIEZAS TIPO SASTRE CON MARTILLO CERRADO Y BOTON EN CADA PUÑO. FORRO EN LA PARTE INTERNA, SOLO EN LA ESPALDA Y DELANTEROS; EN MANGAS FORRO TAFETA 100% POLIÉSTER. PESPUNTES: EN UNION DE CORTES DELANTEROS, ESPALDA, FILOS DELANTEROS, CONTORNO DE CUELLO, BATAS Y TRABAS, TODOS EN DOBLE PESPUNTE CON SEPARACION DE 1/4", CINTA DE AJUSTE EN TELA GABARDINA. LOGOTIPO UAEM EN BLANCO Y COLORES EN FRENTE IZQUIERDO DE 5 X 7 CM APROX. LOGO STAUAEM EN HILO ROJO MANGA IZQUIERDA 7 CM ALTO EN PROPORCIONES.</t>
  </si>
  <si>
    <t>(en blanco)</t>
  </si>
  <si>
    <t>OPORTO</t>
  </si>
  <si>
    <t>Zapato Casual De Servicio/Clínico Flexi De Agujetas Para Hombre - Estilo 91607 Color Café. ID1390016265</t>
  </si>
  <si>
    <t>Loafer Casual Flexi Para Mujer Con Suela Extra Ligera Estilo 109403 Color Black. ID1390035277</t>
  </si>
  <si>
    <t>BLACK</t>
  </si>
  <si>
    <t>Zapato Casual De Servicio/Clínico Flexi De Agujetas Para Hombre - Estilo 63202 Color Negro.
ID1390003447</t>
  </si>
  <si>
    <t>Tenisbota Marca Van Vien Modelo Isikfire VVFF0009, Color Rojo/Negro.
Tenisbota Isik Fire Es Calzado De Seguridad Con Una Altura Aproximada De 17 Cm; Hecho Con Tecnología De Fibras De Alta Resistencia «Flyknit», Con Suela De Goma Liviana Y Entresuela Acolchonada De Eva.</t>
  </si>
  <si>
    <t>VAN VIEN</t>
  </si>
  <si>
    <t>VVFF0009</t>
  </si>
  <si>
    <t>Sneakers Pirma Wander Mujer Modelo 4527.
Calzado running ligero con corte textil transpirable y suela eva con patín de hule para una amortiguación óptima. Suela de eva que absorbe impactos y patín de hule para un agarre excepcional.</t>
  </si>
  <si>
    <t>PIRMA</t>
  </si>
  <si>
    <t>INDISTINTO</t>
  </si>
  <si>
    <t>Sneakers Pirma California Modelo 5071.
LIGIREZA: El E-TPU es extremadamente ligero debido a su estructura expandida. Esto contribuye a una menor carga en los pies, ideal para actividades deportivas y para el uso diario.
AMORTIGUACIÓN Y ABSORCIÓN DE IMPACTOS: Gracias a su estructura celular, el E-TPU proporciona una excelente amortiguación y absorción de impactos. Esto ayuda a reducir la presión en las articulaciones y los músculos ofreciendo mayor comodidad y reduciendo la fatiga.
RESISTENCIA A CONDICIONES AMBIENTALES: El E-TPU es resistente a la humedad, temperaturas extremas y diversos productos químicos, lo que hace que sea adecuado para diferentes ambientes y condiciones.</t>
  </si>
  <si>
    <t>Bota Outdoor Flexi Country Para Mujer Con Cierre Interno Estilo 125902 Color Negro. ID1390032598</t>
  </si>
  <si>
    <t>Zapato Casual Para Oficina Flexi Con Cápsula De Aire Para Hombre - Estilo 402801 Color Negro.
ID1390017282
Cantidad/Talla: 1/27</t>
  </si>
  <si>
    <t>Blusa Oxford Manga Larga Dama Marca Yazbek Modelo D0605, Color Blanco.
75% Algodón 25% Poliéster.
Logo/Símbolo Bordado:
-UAEM: De 5 Cm De Altura Y 7 Cm De Ancho Aprox. Bordado En Frente Del Lado Izquierdo, Color Azul Marino Con Pictogramas De Color.
-STAUEM: Manga Izquierda De 7 Cm De Alto En Proporciones, En Hilo Color Rojo Puño Con Contorno Color Rojo Y Fondo Relleno En Blanco Metálico.</t>
  </si>
  <si>
    <t>D0605</t>
  </si>
  <si>
    <t>BLANCO</t>
  </si>
  <si>
    <t>Camisa Oxford Manga Corta Caballero Marca Yazbek Modelo C0605, Color Blanco.
75% Algodón 25% Poliéster.
Logo/Símbolo Bordado:
-UAEM: De 5 Cm De Altura Y 7 Cm De Ancho Aprox. Bordado En Frente Del Lado Izquierdo, Color Azul Marino Con Pictogramas De Color.
-STAUEM: Manga Izquierda De 7 Cm De Alto En Proporciones, En Hilo Color Rojo Puño Con Contorno Color Rojo Y Fondo Relleno En Blanco Metálico.</t>
  </si>
  <si>
    <t>C0605</t>
  </si>
  <si>
    <t>Pantaón de Vestir Dama Marca Langiani, Color Negro.
Confeccionado En Tela 64/34/2 Poliéster, Viscosa/Elastano.</t>
  </si>
  <si>
    <t>Pantalón De Vestir Caballero Sin Pinzas Classic Fit Marca Yale Modelo 01002212680900, Color Negro.
Cintura Regular, Corte Recto, Pierna Recta.</t>
  </si>
  <si>
    <t>Juego Quirúrgico Básico Dama Marca Unitam Modelo JQHSBSDB55K1D, Color Fucsia.
Conjunto de 2 piezas blusa y pantalón. Blusa manga corta cuello V con 2 bolsillos en la parte delantera para guardar pequeños instrumentos o herramientas como bolígrafos, pinzas o notas, pantalón corte recto con elástico en cintura que permite movimiento, jareta en el pantalón para ajustar la prenda a la cintura de forma segura y cómoda.
Blusa manga corta. 2 bolsas frontales.
Pantalón con elástico. Jareta en cintura. 1 bolsa lateral. 2 bolsas delanteras. 1 bolsa trasera.</t>
  </si>
  <si>
    <t>JQHSBSDB55K1D</t>
  </si>
  <si>
    <t>FUCSIA</t>
  </si>
  <si>
    <t>Juego Quirúrgico Básico Caballero Marca Unitam Modelo JQHSBLCB5501C, Color Negro.
Se Compone De Una Camisa De Manga Corta Con Cuello V, 1 Bolsillo En El Pecho Para Guardar Pequeños Instrumentos O Herramientas Como Bolígrafos, Pinzas O Notas, Pantalón Corte Recto Con Elástico En Cintura Que Permite Movimiento, Jareta En El Pantalón Para Ajustar La Prenda A La Cintura De Forma Segura Y Cómoda.
Camisa Manga Corta. 1 Bolsa Frontal.
Pantalón Con Elástico. Jareta En Cintura. 1 Bolsa Lateral. 2 Bolsas Delanteras. 1 Bolsa Trasera.</t>
  </si>
  <si>
    <t>JQHSBLCB5501C</t>
  </si>
  <si>
    <t>Zapatilla De Tacón Flexi para Mujer con Comfort Walk Estilo 124401 Color Negro. ID1390023746.</t>
  </si>
  <si>
    <t>Zapato Casual De Servicio/Clínico Flexi De Agujetas Para Hombre - Estilo 91607 Color Negro.
ID1390016222</t>
  </si>
  <si>
    <t>Zapato De Confort Flexi para Mujer Estilo 25920 Color Negro.
ID1390025760</t>
  </si>
  <si>
    <t>Slip On Casual Flexi para Hombre con Suela Extra Ligera Estilo 415305 Color Azul ID1390032542</t>
  </si>
  <si>
    <t>Botas Marca Van Vien Modelo Omega OMEMKENUD, Color Negro.
Borceguí Omega Negro es calzado de seguridad con una altura aproximada de 17 cm; hecho con cuero de ganado vacuno acabado encerado y una suela inyectada de PU a un patín de hule con fórmula de tetrapolímeros.</t>
  </si>
  <si>
    <t>OMEMKENUD</t>
  </si>
  <si>
    <t>Botín Con Cierre Flexi para Mujer con Doble Cierre Estilo 25913 color Café. ID1390018777</t>
  </si>
  <si>
    <t>Derby Confort Flexi para Hombre Estilo 420004 Color Taupe
ID1390036394
Cantidad/Talla: 1/27</t>
  </si>
  <si>
    <t>TAUPE</t>
  </si>
  <si>
    <t>Blusa de Gabardina Manga Corta Dama Marca Yazbek Modelo D0606, Color Azul Rojo.
50% Algodón 50% Poliéster.
Logo/Símbolo Bordado:
-UAEM: De 5 Cm De Altura Y 7 Cm De Ancho Aprox. Bordado En Frente Del Lado Izquierdo, Color Azul Marino Con Pictogramas De Color.
-STAUEM: Manga Izquierda De 7 Cm De Alto En Proporciones, En Hilo Color Rojo Puño Con Contorno Color Rojo Y Fondo Relleno En Blanco Metálico.</t>
  </si>
  <si>
    <t>D0606</t>
  </si>
  <si>
    <t>ROJO</t>
  </si>
  <si>
    <t>Camisa de Gabardina Manga Corta Caballero Marca Yazbek Modelo C0607, Color Rojo.
50% Algodón 50% Poliéster.
Logo/Símbolo Bordado:
-UAEM: De 5 Cm De Altura Y 7 Cm De Ancho Aprox. Bordado En Frente Del Lado Izquierdo, Color Azul Marino Con Pictogramas De Color.
-STAUEM: Manga Izquierda De 7 Cm De Alto En Proporciones, En Hilo Color Rojo Puño Con Contorno Color Rojo Y Fondo Relleno En Blanco Metálico.</t>
  </si>
  <si>
    <t>C0607</t>
  </si>
  <si>
    <t>Pantaón de Vestir Dama Marca Langiani, Color Azul Marino.
Confeccionado En Tela 64/34/2 Poliéster, Viscosa/Elastano.</t>
  </si>
  <si>
    <t>Pantalón De Vestir Caballero Sin Pinzas Classic Fit Marca Yale Modelo 01002212681900, Color Azul Marino.
Cintura Regular, Corte Recto, Pierna Recta.</t>
  </si>
  <si>
    <t>Juego Quirúrgico Cosmo Tela Ligera Dama Marca Unitam Modelo JQHSCODB55K1D, Color Fucsia.
TELA BORUS 239 65%POL/35%ALG</t>
  </si>
  <si>
    <t>JQHSCODB55K1D</t>
  </si>
  <si>
    <t>Juego Quirúrgico Básico Caballero Marca Unitam Modelo  JQHSBLCB5546C, Color Vino.
Se compone de una camisa de manga corta con cuello V, 1 bolsillo en el pecho para guardar pequeños instrumentos o herramientas como bolígrafos, pinzas o notas, pantalón corte recto con elástico en cintura que permite movimiento, jareta en el pantalón para ajustar la prenda a la cintura de forma segura y cómoda.
Camisa manga corta, 1 bolsa frontal, Pantalón con elástico, Jareta en cintura, 1 bolsa lateral, 2 bolsas delanteras, 1 bolsa trasera, Lavar a mano o en lavadora con detergente, No usar blanqueador, No secar en máquina, Puede secar colgado, Usar plancha tibia
Composición: 65%/35% Pol./Alg.</t>
  </si>
  <si>
    <t xml:space="preserve"> JQHSBLCB5546C</t>
  </si>
  <si>
    <t>VINO</t>
  </si>
  <si>
    <t>Mocasín De Servicio/Clínico Flexi Con Elásticos Laterales Para Mujer - Estilo 25901  Color Negro
ID1390010978</t>
  </si>
  <si>
    <t>Slip On De Servicio Flexi para Hombre con Ligereza Estilo 415305 Color Negro ID1390032541</t>
  </si>
  <si>
    <t>Botín Con Cierre Flexi para Mujer con Doble Cierre Estilo 25913 Color Negro ID1390018776</t>
  </si>
  <si>
    <t>Derby Confort Flexi para Hombre Estilo 420004 Color Negro
ID1390036397
Cantidad/Talla: 1/27</t>
  </si>
  <si>
    <t>FACULTAD DE CONTADURIA, ADMINISTRACIÓN E INFORMÁTICA.</t>
  </si>
  <si>
    <t xml:space="preserve">PLAYERA TIPO POLO CABALLERO
(CALIDAD DE TELA PIQUE PEINADO 100% ALGODÓN)
Logo/Símbolo Bordado frente del lado izquierdo:
-UAEM- y -FCQeI-
Logo/Símbolo Bordado frente del lado izquierdo:
-#OrgulloFCAeI- </t>
  </si>
  <si>
    <t>POLO/CABALLERO</t>
  </si>
  <si>
    <t xml:space="preserve">PLAYERA TIPO POLO DAMA
(CALIDAD DE TELA PIQUE PEINADO 100% ALGODÓN)
Logo/Símbolo Bordado frente del lado izquierdo:
-UAEM- y -FCQeI-
Logo/Símbolo Bordado frente del lado izquierdo:
-#OrgulloFCAeI- </t>
  </si>
  <si>
    <t>POLO/DAMA</t>
  </si>
  <si>
    <t xml:space="preserve">Slip On Casual Flexi Para Mujer Con Walking Soft Estilo 110303 Color Negro. ID1390020489 </t>
  </si>
  <si>
    <t>Pants Deportivo Caballero Track Top Adicolor Teamgeist.
Logo/Símbolo Bordado:
-UAEM: De 5 Cm De Altura Y 7 Cm De Ancho Aprox. Bordado En Frente Del Lado Derecho De La Chamarra, Color Blanco O Azul Marino Con Pictogramas De Color (En Contraste Al Color De La Tela).
-STAUEM: Manga Izquierda De 7 Cm De Alto En Proporciones, En Hilo Color Rojo Puño Con Contorno Color Rojo Y Fondo Relleno En Blanco Metálico.</t>
  </si>
  <si>
    <t>ADIDAS</t>
  </si>
  <si>
    <t>Adicolor Teamgeist.</t>
  </si>
  <si>
    <t>SERVICIO TOMA DE TALLAS
SEDES DE LA UNIVERSIDAD AUTÓNOMA DEL ESTADO DE MORELOS, DESIGNADAS POR EL ÁREA SOLICITANTE, LA DIRECCIÓN DE PERSONAL; CAMPUS CHAMILPA, FACULTAD DE ENFERMERÍA, ESCUELA DE ESTUDIOS SUPERIORES DE CUAUTLA, ESCUELA DE ESTUDIOS SUPERIORES DE JOJUTLA Y PREPARATORIA DE PUENTE DE IXTLA.</t>
  </si>
  <si>
    <t>SERV</t>
  </si>
  <si>
    <t xml:space="preserve">Slip On Casual Flexi Para Mujer Con Walking Soft Estilo 110303 Color Negro.
ID1390020489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</si>
</sst>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6" x14ac:knownFonts="1">
    <font>
      <sz val="11"/>
      <color theme="1"/>
      <name val="Open Sans"/>
      <family val="2"/>
    </font>
    <font>
      <sz val="11"/>
      <color theme="1"/>
      <name val="Open Sans"/>
      <family val="2"/>
    </font>
    <font>
      <b/>
      <sz val="8"/>
      <name val="Open Sans"/>
      <family val="2"/>
    </font>
    <font>
      <sz val="8"/>
      <color theme="1"/>
      <name val="Open Sans"/>
      <family val="2"/>
    </font>
    <font>
      <b/>
      <sz val="8"/>
      <color theme="1"/>
      <name val="Open Sans"/>
      <family val="2"/>
    </font>
    <font>
      <sz val="9"/>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3">
    <xf numFmtId="0" fontId="0" fillId="0" borderId="0" xfId="0"/>
    <xf numFmtId="0" fontId="2" fillId="2" borderId="1" xfId="1" applyNumberFormat="1" applyFont="1" applyFill="1" applyBorder="1" applyAlignment="1">
      <alignment horizontal="center" vertical="center" wrapText="1"/>
    </xf>
    <xf numFmtId="0" fontId="3" fillId="0" borderId="0" xfId="0" applyFont="1" applyAlignment="1">
      <alignment horizontal="center" vertical="center" wrapText="1"/>
    </xf>
    <xf numFmtId="0" fontId="4" fillId="3" borderId="2" xfId="1"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4" fillId="2" borderId="1" xfId="1" applyNumberFormat="1" applyFont="1" applyFill="1" applyBorder="1" applyAlignment="1">
      <alignment horizontal="center" vertical="center" wrapText="1"/>
    </xf>
    <xf numFmtId="0" fontId="4" fillId="2" borderId="2" xfId="1" applyNumberFormat="1" applyFont="1" applyFill="1" applyBorder="1" applyAlignment="1">
      <alignment horizontal="center" vertical="center" wrapText="1"/>
    </xf>
    <xf numFmtId="0" fontId="5" fillId="0" borderId="1" xfId="0" applyFont="1" applyBorder="1" applyAlignment="1">
      <alignment vertical="center" wrapText="1"/>
    </xf>
    <xf numFmtId="1"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0" fillId="0" borderId="0" xfId="0" applyAlignment="1">
      <alignment wrapText="1"/>
    </xf>
    <xf numFmtId="0" fontId="0" fillId="0" borderId="1" xfId="0" applyBorder="1" applyAlignment="1">
      <alignment wrapText="1"/>
    </xf>
    <xf numFmtId="44" fontId="0" fillId="0" borderId="1" xfId="2" applyFont="1" applyBorder="1" applyAlignment="1">
      <alignment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3F03-1C0F-42BB-A8CE-4293DD06EC0D}">
  <dimension ref="A1:N76"/>
  <sheetViews>
    <sheetView tabSelected="1" topLeftCell="A31" zoomScale="80" zoomScaleNormal="80" workbookViewId="0">
      <selection activeCell="J31" sqref="J31"/>
    </sheetView>
  </sheetViews>
  <sheetFormatPr baseColWidth="10" defaultRowHeight="16.5" x14ac:dyDescent="0.3"/>
  <cols>
    <col min="1" max="1" width="6.88671875" style="2" customWidth="1"/>
    <col min="2" max="2" width="13.21875" style="2" customWidth="1"/>
    <col min="3" max="3" width="8.5546875" style="2" customWidth="1"/>
    <col min="4" max="4" width="43.77734375" style="2" customWidth="1"/>
    <col min="5" max="5" width="14.21875" style="2" customWidth="1"/>
    <col min="6" max="9" width="11.5546875" style="10"/>
    <col min="10" max="10" width="40.5546875" style="10" customWidth="1"/>
    <col min="11" max="16384" width="11.5546875" style="10"/>
  </cols>
  <sheetData>
    <row r="1" spans="1:14" ht="38.25" x14ac:dyDescent="0.3">
      <c r="A1" s="1" t="s">
        <v>0</v>
      </c>
      <c r="B1" s="5" t="s">
        <v>13</v>
      </c>
      <c r="C1" s="5" t="s">
        <v>1</v>
      </c>
      <c r="D1" s="5" t="s">
        <v>3</v>
      </c>
      <c r="E1" s="5" t="s">
        <v>11</v>
      </c>
      <c r="F1" s="6" t="s">
        <v>12</v>
      </c>
      <c r="G1" s="6" t="s">
        <v>5</v>
      </c>
      <c r="H1" s="6" t="s">
        <v>14</v>
      </c>
      <c r="I1" s="6" t="s">
        <v>2</v>
      </c>
      <c r="J1" s="3" t="s">
        <v>6</v>
      </c>
      <c r="K1" s="3" t="s">
        <v>7</v>
      </c>
      <c r="L1" s="3" t="s">
        <v>8</v>
      </c>
      <c r="M1" s="3" t="s">
        <v>9</v>
      </c>
      <c r="N1" s="3" t="s">
        <v>10</v>
      </c>
    </row>
    <row r="2" spans="1:14" ht="36" x14ac:dyDescent="0.3">
      <c r="A2" s="4">
        <v>1</v>
      </c>
      <c r="B2" s="4" t="s">
        <v>15</v>
      </c>
      <c r="C2" s="4" t="s">
        <v>16</v>
      </c>
      <c r="D2" s="7" t="s">
        <v>17</v>
      </c>
      <c r="E2" s="4" t="s">
        <v>18</v>
      </c>
      <c r="F2" s="4" t="s">
        <v>19</v>
      </c>
      <c r="G2" s="4" t="s">
        <v>20</v>
      </c>
      <c r="H2" s="4" t="s">
        <v>21</v>
      </c>
      <c r="I2" s="8">
        <v>14</v>
      </c>
      <c r="J2" s="11"/>
      <c r="K2" s="11"/>
      <c r="L2" s="12">
        <f>K2*I2</f>
        <v>0</v>
      </c>
      <c r="M2" s="12">
        <f>L2*0.16</f>
        <v>0</v>
      </c>
      <c r="N2" s="12">
        <f>M2+L2</f>
        <v>0</v>
      </c>
    </row>
    <row r="3" spans="1:14" ht="36" x14ac:dyDescent="0.3">
      <c r="A3" s="4">
        <v>2</v>
      </c>
      <c r="B3" s="4" t="s">
        <v>15</v>
      </c>
      <c r="C3" s="4" t="s">
        <v>16</v>
      </c>
      <c r="D3" s="7" t="s">
        <v>22</v>
      </c>
      <c r="E3" s="4" t="s">
        <v>18</v>
      </c>
      <c r="F3" s="4" t="s">
        <v>19</v>
      </c>
      <c r="G3" s="4" t="s">
        <v>23</v>
      </c>
      <c r="H3" s="4" t="s">
        <v>21</v>
      </c>
      <c r="I3" s="8">
        <v>1</v>
      </c>
      <c r="J3" s="11"/>
      <c r="K3" s="11"/>
      <c r="L3" s="12">
        <f t="shared" ref="L3:L66" si="0">K3*I3</f>
        <v>0</v>
      </c>
      <c r="M3" s="12">
        <f t="shared" ref="M3:M66" si="1">L3*0.16</f>
        <v>0</v>
      </c>
      <c r="N3" s="12">
        <f t="shared" ref="N3:N66" si="2">M3+L3</f>
        <v>0</v>
      </c>
    </row>
    <row r="4" spans="1:14" ht="36" x14ac:dyDescent="0.3">
      <c r="A4" s="4">
        <v>3</v>
      </c>
      <c r="B4" s="4" t="s">
        <v>15</v>
      </c>
      <c r="C4" s="4" t="s">
        <v>16</v>
      </c>
      <c r="D4" s="7" t="s">
        <v>24</v>
      </c>
      <c r="E4" s="4" t="s">
        <v>18</v>
      </c>
      <c r="F4" s="4" t="s">
        <v>19</v>
      </c>
      <c r="G4" s="4" t="s">
        <v>25</v>
      </c>
      <c r="H4" s="4" t="s">
        <v>21</v>
      </c>
      <c r="I4" s="8">
        <v>14</v>
      </c>
      <c r="J4" s="11"/>
      <c r="K4" s="11"/>
      <c r="L4" s="12">
        <f t="shared" si="0"/>
        <v>0</v>
      </c>
      <c r="M4" s="12">
        <f t="shared" si="1"/>
        <v>0</v>
      </c>
      <c r="N4" s="12">
        <f t="shared" si="2"/>
        <v>0</v>
      </c>
    </row>
    <row r="5" spans="1:14" ht="36" x14ac:dyDescent="0.3">
      <c r="A5" s="4">
        <v>4</v>
      </c>
      <c r="B5" s="4" t="s">
        <v>15</v>
      </c>
      <c r="C5" s="4" t="s">
        <v>16</v>
      </c>
      <c r="D5" s="7" t="s">
        <v>26</v>
      </c>
      <c r="E5" s="4" t="s">
        <v>18</v>
      </c>
      <c r="F5" s="4" t="s">
        <v>19</v>
      </c>
      <c r="G5" s="4" t="s">
        <v>23</v>
      </c>
      <c r="H5" s="4" t="s">
        <v>21</v>
      </c>
      <c r="I5" s="8">
        <v>1</v>
      </c>
      <c r="J5" s="11"/>
      <c r="K5" s="11"/>
      <c r="L5" s="12">
        <f t="shared" si="0"/>
        <v>0</v>
      </c>
      <c r="M5" s="12">
        <f t="shared" si="1"/>
        <v>0</v>
      </c>
      <c r="N5" s="12">
        <f t="shared" si="2"/>
        <v>0</v>
      </c>
    </row>
    <row r="6" spans="1:14" ht="36" x14ac:dyDescent="0.3">
      <c r="A6" s="4">
        <v>5</v>
      </c>
      <c r="B6" s="4" t="s">
        <v>15</v>
      </c>
      <c r="C6" s="4" t="s">
        <v>16</v>
      </c>
      <c r="D6" s="7" t="s">
        <v>27</v>
      </c>
      <c r="E6" s="4" t="s">
        <v>18</v>
      </c>
      <c r="F6" s="4" t="s">
        <v>19</v>
      </c>
      <c r="G6" s="4" t="s">
        <v>28</v>
      </c>
      <c r="H6" s="4" t="s">
        <v>21</v>
      </c>
      <c r="I6" s="8">
        <v>14</v>
      </c>
      <c r="J6" s="11"/>
      <c r="K6" s="11"/>
      <c r="L6" s="12">
        <f t="shared" si="0"/>
        <v>0</v>
      </c>
      <c r="M6" s="12">
        <f t="shared" si="1"/>
        <v>0</v>
      </c>
      <c r="N6" s="12">
        <f t="shared" si="2"/>
        <v>0</v>
      </c>
    </row>
    <row r="7" spans="1:14" ht="36" x14ac:dyDescent="0.3">
      <c r="A7" s="4">
        <v>6</v>
      </c>
      <c r="B7" s="4" t="s">
        <v>15</v>
      </c>
      <c r="C7" s="4" t="s">
        <v>16</v>
      </c>
      <c r="D7" s="7" t="s">
        <v>29</v>
      </c>
      <c r="E7" s="4" t="s">
        <v>18</v>
      </c>
      <c r="F7" s="4" t="s">
        <v>19</v>
      </c>
      <c r="G7" s="4" t="s">
        <v>30</v>
      </c>
      <c r="H7" s="4" t="s">
        <v>21</v>
      </c>
      <c r="I7" s="8">
        <v>1</v>
      </c>
      <c r="J7" s="11"/>
      <c r="K7" s="11"/>
      <c r="L7" s="12">
        <f t="shared" si="0"/>
        <v>0</v>
      </c>
      <c r="M7" s="12">
        <f t="shared" si="1"/>
        <v>0</v>
      </c>
      <c r="N7" s="12">
        <f t="shared" si="2"/>
        <v>0</v>
      </c>
    </row>
    <row r="8" spans="1:14" ht="36" x14ac:dyDescent="0.3">
      <c r="A8" s="4">
        <v>7</v>
      </c>
      <c r="B8" s="4" t="s">
        <v>15</v>
      </c>
      <c r="C8" s="4" t="s">
        <v>16</v>
      </c>
      <c r="D8" s="7" t="s">
        <v>31</v>
      </c>
      <c r="E8" s="4" t="s">
        <v>18</v>
      </c>
      <c r="F8" s="4" t="s">
        <v>19</v>
      </c>
      <c r="G8" s="4" t="s">
        <v>32</v>
      </c>
      <c r="H8" s="4" t="s">
        <v>21</v>
      </c>
      <c r="I8" s="8">
        <v>14</v>
      </c>
      <c r="J8" s="11"/>
      <c r="K8" s="11"/>
      <c r="L8" s="12">
        <f t="shared" si="0"/>
        <v>0</v>
      </c>
      <c r="M8" s="12">
        <f t="shared" si="1"/>
        <v>0</v>
      </c>
      <c r="N8" s="12">
        <f t="shared" si="2"/>
        <v>0</v>
      </c>
    </row>
    <row r="9" spans="1:14" ht="36" x14ac:dyDescent="0.3">
      <c r="A9" s="4">
        <v>8</v>
      </c>
      <c r="B9" s="4" t="s">
        <v>15</v>
      </c>
      <c r="C9" s="4" t="s">
        <v>16</v>
      </c>
      <c r="D9" s="7" t="s">
        <v>33</v>
      </c>
      <c r="E9" s="4" t="s">
        <v>18</v>
      </c>
      <c r="F9" s="4" t="s">
        <v>19</v>
      </c>
      <c r="G9" s="4" t="s">
        <v>34</v>
      </c>
      <c r="H9" s="4" t="s">
        <v>21</v>
      </c>
      <c r="I9" s="8">
        <v>1</v>
      </c>
      <c r="J9" s="11"/>
      <c r="K9" s="11"/>
      <c r="L9" s="12">
        <f t="shared" si="0"/>
        <v>0</v>
      </c>
      <c r="M9" s="12">
        <f t="shared" si="1"/>
        <v>0</v>
      </c>
      <c r="N9" s="12">
        <f t="shared" si="2"/>
        <v>0</v>
      </c>
    </row>
    <row r="10" spans="1:14" ht="36" x14ac:dyDescent="0.3">
      <c r="A10" s="4">
        <v>9</v>
      </c>
      <c r="B10" s="4" t="s">
        <v>15</v>
      </c>
      <c r="C10" s="4" t="s">
        <v>16</v>
      </c>
      <c r="D10" s="7" t="s">
        <v>35</v>
      </c>
      <c r="E10" s="4" t="s">
        <v>18</v>
      </c>
      <c r="F10" s="4" t="s">
        <v>19</v>
      </c>
      <c r="G10" s="4" t="s">
        <v>30</v>
      </c>
      <c r="H10" s="4" t="s">
        <v>21</v>
      </c>
      <c r="I10" s="8">
        <v>14</v>
      </c>
      <c r="J10" s="11"/>
      <c r="K10" s="11"/>
      <c r="L10" s="12">
        <f t="shared" si="0"/>
        <v>0</v>
      </c>
      <c r="M10" s="12">
        <f t="shared" si="1"/>
        <v>0</v>
      </c>
      <c r="N10" s="12">
        <f t="shared" si="2"/>
        <v>0</v>
      </c>
    </row>
    <row r="11" spans="1:14" ht="36" x14ac:dyDescent="0.3">
      <c r="A11" s="4">
        <v>10</v>
      </c>
      <c r="B11" s="4" t="s">
        <v>15</v>
      </c>
      <c r="C11" s="4" t="s">
        <v>16</v>
      </c>
      <c r="D11" s="7" t="s">
        <v>36</v>
      </c>
      <c r="E11" s="4" t="s">
        <v>18</v>
      </c>
      <c r="F11" s="4" t="s">
        <v>19</v>
      </c>
      <c r="G11" s="4" t="s">
        <v>37</v>
      </c>
      <c r="H11" s="4" t="s">
        <v>21</v>
      </c>
      <c r="I11" s="8">
        <v>1</v>
      </c>
      <c r="J11" s="11"/>
      <c r="K11" s="11"/>
      <c r="L11" s="12">
        <f t="shared" si="0"/>
        <v>0</v>
      </c>
      <c r="M11" s="12">
        <f t="shared" si="1"/>
        <v>0</v>
      </c>
      <c r="N11" s="12">
        <f t="shared" si="2"/>
        <v>0</v>
      </c>
    </row>
    <row r="12" spans="1:14" ht="36" x14ac:dyDescent="0.3">
      <c r="A12" s="4">
        <v>11</v>
      </c>
      <c r="B12" s="4" t="s">
        <v>15</v>
      </c>
      <c r="C12" s="4" t="s">
        <v>16</v>
      </c>
      <c r="D12" s="7" t="s">
        <v>38</v>
      </c>
      <c r="E12" s="4" t="s">
        <v>18</v>
      </c>
      <c r="F12" s="4" t="s">
        <v>39</v>
      </c>
      <c r="G12" s="4" t="s">
        <v>23</v>
      </c>
      <c r="H12" s="4" t="s">
        <v>21</v>
      </c>
      <c r="I12" s="8">
        <v>12</v>
      </c>
      <c r="J12" s="11"/>
      <c r="K12" s="11"/>
      <c r="L12" s="12">
        <f t="shared" si="0"/>
        <v>0</v>
      </c>
      <c r="M12" s="12">
        <f t="shared" si="1"/>
        <v>0</v>
      </c>
      <c r="N12" s="12">
        <f t="shared" si="2"/>
        <v>0</v>
      </c>
    </row>
    <row r="13" spans="1:14" ht="36" x14ac:dyDescent="0.3">
      <c r="A13" s="4">
        <v>12</v>
      </c>
      <c r="B13" s="4" t="s">
        <v>15</v>
      </c>
      <c r="C13" s="4" t="s">
        <v>16</v>
      </c>
      <c r="D13" s="7" t="s">
        <v>40</v>
      </c>
      <c r="E13" s="4" t="s">
        <v>18</v>
      </c>
      <c r="F13" s="4" t="s">
        <v>41</v>
      </c>
      <c r="G13" s="4" t="s">
        <v>30</v>
      </c>
      <c r="H13" s="4" t="s">
        <v>21</v>
      </c>
      <c r="I13" s="8">
        <v>13</v>
      </c>
      <c r="J13" s="11"/>
      <c r="K13" s="11"/>
      <c r="L13" s="12">
        <f t="shared" si="0"/>
        <v>0</v>
      </c>
      <c r="M13" s="12">
        <f t="shared" si="1"/>
        <v>0</v>
      </c>
      <c r="N13" s="12">
        <f t="shared" si="2"/>
        <v>0</v>
      </c>
    </row>
    <row r="14" spans="1:14" ht="129" customHeight="1" x14ac:dyDescent="0.3">
      <c r="A14" s="4">
        <v>13</v>
      </c>
      <c r="B14" s="4" t="s">
        <v>15</v>
      </c>
      <c r="C14" s="4" t="s">
        <v>42</v>
      </c>
      <c r="D14" s="7" t="s">
        <v>43</v>
      </c>
      <c r="E14" s="4" t="s">
        <v>44</v>
      </c>
      <c r="F14" s="4" t="s">
        <v>45</v>
      </c>
      <c r="G14" s="4" t="s">
        <v>23</v>
      </c>
      <c r="H14" s="4" t="s">
        <v>4</v>
      </c>
      <c r="I14" s="8">
        <v>129</v>
      </c>
      <c r="J14" s="11"/>
      <c r="K14" s="11"/>
      <c r="L14" s="12">
        <f t="shared" si="0"/>
        <v>0</v>
      </c>
      <c r="M14" s="12">
        <f t="shared" si="1"/>
        <v>0</v>
      </c>
      <c r="N14" s="12">
        <f t="shared" si="2"/>
        <v>0</v>
      </c>
    </row>
    <row r="15" spans="1:14" ht="127.5" customHeight="1" x14ac:dyDescent="0.3">
      <c r="A15" s="4">
        <v>14</v>
      </c>
      <c r="B15" s="4" t="s">
        <v>15</v>
      </c>
      <c r="C15" s="4" t="s">
        <v>42</v>
      </c>
      <c r="D15" s="7" t="s">
        <v>46</v>
      </c>
      <c r="E15" s="4" t="s">
        <v>44</v>
      </c>
      <c r="F15" s="4" t="s">
        <v>45</v>
      </c>
      <c r="G15" s="4" t="s">
        <v>23</v>
      </c>
      <c r="H15" s="4" t="s">
        <v>4</v>
      </c>
      <c r="I15" s="8">
        <v>191</v>
      </c>
      <c r="J15" s="11"/>
      <c r="K15" s="11"/>
      <c r="L15" s="12">
        <f t="shared" si="0"/>
        <v>0</v>
      </c>
      <c r="M15" s="12">
        <f t="shared" si="1"/>
        <v>0</v>
      </c>
      <c r="N15" s="12">
        <f t="shared" si="2"/>
        <v>0</v>
      </c>
    </row>
    <row r="16" spans="1:14" ht="48" x14ac:dyDescent="0.3">
      <c r="A16" s="4">
        <v>15</v>
      </c>
      <c r="B16" s="4" t="s">
        <v>15</v>
      </c>
      <c r="C16" s="4" t="s">
        <v>47</v>
      </c>
      <c r="D16" s="7" t="s">
        <v>48</v>
      </c>
      <c r="E16" s="4" t="s">
        <v>18</v>
      </c>
      <c r="F16" s="4" t="s">
        <v>49</v>
      </c>
      <c r="G16" s="4" t="s">
        <v>50</v>
      </c>
      <c r="H16" s="4" t="s">
        <v>4</v>
      </c>
      <c r="I16" s="8">
        <v>110</v>
      </c>
      <c r="J16" s="11"/>
      <c r="K16" s="11"/>
      <c r="L16" s="12">
        <f t="shared" si="0"/>
        <v>0</v>
      </c>
      <c r="M16" s="12">
        <f t="shared" si="1"/>
        <v>0</v>
      </c>
      <c r="N16" s="12">
        <f t="shared" si="2"/>
        <v>0</v>
      </c>
    </row>
    <row r="17" spans="1:14" ht="48" x14ac:dyDescent="0.3">
      <c r="A17" s="4">
        <v>16</v>
      </c>
      <c r="B17" s="4" t="s">
        <v>15</v>
      </c>
      <c r="C17" s="4" t="s">
        <v>47</v>
      </c>
      <c r="D17" s="7" t="s">
        <v>51</v>
      </c>
      <c r="E17" s="4" t="s">
        <v>18</v>
      </c>
      <c r="F17" s="4" t="s">
        <v>49</v>
      </c>
      <c r="G17" s="4" t="s">
        <v>50</v>
      </c>
      <c r="H17" s="4" t="s">
        <v>4</v>
      </c>
      <c r="I17" s="8">
        <v>110</v>
      </c>
      <c r="J17" s="11"/>
      <c r="K17" s="11"/>
      <c r="L17" s="12">
        <f t="shared" si="0"/>
        <v>0</v>
      </c>
      <c r="M17" s="12">
        <f t="shared" si="1"/>
        <v>0</v>
      </c>
      <c r="N17" s="12">
        <f t="shared" si="2"/>
        <v>0</v>
      </c>
    </row>
    <row r="18" spans="1:14" ht="24" x14ac:dyDescent="0.3">
      <c r="A18" s="4">
        <v>17</v>
      </c>
      <c r="B18" s="4" t="s">
        <v>52</v>
      </c>
      <c r="C18" s="4" t="s">
        <v>16</v>
      </c>
      <c r="D18" s="7" t="s">
        <v>53</v>
      </c>
      <c r="E18" s="4" t="s">
        <v>54</v>
      </c>
      <c r="F18" s="4" t="s">
        <v>55</v>
      </c>
      <c r="G18" s="4" t="s">
        <v>34</v>
      </c>
      <c r="H18" s="4" t="s">
        <v>56</v>
      </c>
      <c r="I18" s="8">
        <v>22</v>
      </c>
      <c r="J18" s="11"/>
      <c r="K18" s="11"/>
      <c r="L18" s="12">
        <f t="shared" si="0"/>
        <v>0</v>
      </c>
      <c r="M18" s="12">
        <f t="shared" si="1"/>
        <v>0</v>
      </c>
      <c r="N18" s="12">
        <f t="shared" si="2"/>
        <v>0</v>
      </c>
    </row>
    <row r="19" spans="1:14" ht="24" x14ac:dyDescent="0.3">
      <c r="A19" s="4">
        <v>18</v>
      </c>
      <c r="B19" s="4" t="s">
        <v>52</v>
      </c>
      <c r="C19" s="4" t="s">
        <v>16</v>
      </c>
      <c r="D19" s="7" t="s">
        <v>57</v>
      </c>
      <c r="E19" s="4" t="s">
        <v>54</v>
      </c>
      <c r="F19" s="4" t="s">
        <v>58</v>
      </c>
      <c r="G19" s="4" t="s">
        <v>59</v>
      </c>
      <c r="H19" s="4" t="s">
        <v>56</v>
      </c>
      <c r="I19" s="8">
        <v>63</v>
      </c>
      <c r="J19" s="11"/>
      <c r="K19" s="11"/>
      <c r="L19" s="12">
        <f t="shared" si="0"/>
        <v>0</v>
      </c>
      <c r="M19" s="12">
        <f t="shared" si="1"/>
        <v>0</v>
      </c>
      <c r="N19" s="12">
        <f t="shared" si="2"/>
        <v>0</v>
      </c>
    </row>
    <row r="20" spans="1:14" ht="24" x14ac:dyDescent="0.3">
      <c r="A20" s="4">
        <v>19</v>
      </c>
      <c r="B20" s="4" t="s">
        <v>15</v>
      </c>
      <c r="C20" s="4" t="s">
        <v>16</v>
      </c>
      <c r="D20" s="7" t="s">
        <v>60</v>
      </c>
      <c r="E20" s="4" t="s">
        <v>61</v>
      </c>
      <c r="F20" s="4" t="s">
        <v>62</v>
      </c>
      <c r="G20" s="4" t="s">
        <v>23</v>
      </c>
      <c r="H20" s="4" t="s">
        <v>4</v>
      </c>
      <c r="I20" s="8">
        <v>23</v>
      </c>
      <c r="J20" s="11"/>
      <c r="K20" s="11"/>
      <c r="L20" s="12">
        <f t="shared" si="0"/>
        <v>0</v>
      </c>
      <c r="M20" s="12">
        <f t="shared" si="1"/>
        <v>0</v>
      </c>
      <c r="N20" s="12">
        <f t="shared" si="2"/>
        <v>0</v>
      </c>
    </row>
    <row r="21" spans="1:14" ht="24" x14ac:dyDescent="0.3">
      <c r="A21" s="4">
        <v>20</v>
      </c>
      <c r="B21" s="4" t="s">
        <v>15</v>
      </c>
      <c r="C21" s="4" t="s">
        <v>16</v>
      </c>
      <c r="D21" s="7" t="s">
        <v>63</v>
      </c>
      <c r="E21" s="4" t="s">
        <v>61</v>
      </c>
      <c r="F21" s="4" t="s">
        <v>64</v>
      </c>
      <c r="G21" s="4" t="s">
        <v>23</v>
      </c>
      <c r="H21" s="4" t="s">
        <v>4</v>
      </c>
      <c r="I21" s="8">
        <v>18</v>
      </c>
      <c r="J21" s="11"/>
      <c r="K21" s="11"/>
      <c r="L21" s="12">
        <f t="shared" si="0"/>
        <v>0</v>
      </c>
      <c r="M21" s="12">
        <f t="shared" si="1"/>
        <v>0</v>
      </c>
      <c r="N21" s="12">
        <f t="shared" si="2"/>
        <v>0</v>
      </c>
    </row>
    <row r="22" spans="1:14" ht="24" x14ac:dyDescent="0.3">
      <c r="A22" s="4">
        <v>21</v>
      </c>
      <c r="B22" s="4" t="s">
        <v>52</v>
      </c>
      <c r="C22" s="4" t="s">
        <v>16</v>
      </c>
      <c r="D22" s="7" t="s">
        <v>65</v>
      </c>
      <c r="E22" s="4" t="s">
        <v>54</v>
      </c>
      <c r="F22" s="4" t="s">
        <v>66</v>
      </c>
      <c r="G22" s="4" t="s">
        <v>67</v>
      </c>
      <c r="H22" s="4" t="s">
        <v>56</v>
      </c>
      <c r="I22" s="8">
        <v>20</v>
      </c>
      <c r="J22" s="11"/>
      <c r="K22" s="11"/>
      <c r="L22" s="12">
        <f t="shared" si="0"/>
        <v>0</v>
      </c>
      <c r="M22" s="12">
        <f t="shared" si="1"/>
        <v>0</v>
      </c>
      <c r="N22" s="12">
        <f t="shared" si="2"/>
        <v>0</v>
      </c>
    </row>
    <row r="23" spans="1:14" ht="24" x14ac:dyDescent="0.3">
      <c r="A23" s="4">
        <v>22</v>
      </c>
      <c r="B23" s="4" t="s">
        <v>52</v>
      </c>
      <c r="C23" s="4" t="s">
        <v>16</v>
      </c>
      <c r="D23" s="7" t="s">
        <v>68</v>
      </c>
      <c r="E23" s="4" t="s">
        <v>54</v>
      </c>
      <c r="F23" s="4" t="s">
        <v>69</v>
      </c>
      <c r="G23" s="4" t="s">
        <v>70</v>
      </c>
      <c r="H23" s="4" t="s">
        <v>56</v>
      </c>
      <c r="I23" s="8">
        <v>49</v>
      </c>
      <c r="J23" s="11"/>
      <c r="K23" s="11"/>
      <c r="L23" s="12">
        <f t="shared" si="0"/>
        <v>0</v>
      </c>
      <c r="M23" s="12">
        <f t="shared" si="1"/>
        <v>0</v>
      </c>
      <c r="N23" s="12">
        <f t="shared" si="2"/>
        <v>0</v>
      </c>
    </row>
    <row r="24" spans="1:14" ht="24" x14ac:dyDescent="0.3">
      <c r="A24" s="4">
        <v>23</v>
      </c>
      <c r="B24" s="4" t="s">
        <v>15</v>
      </c>
      <c r="C24" s="4" t="s">
        <v>16</v>
      </c>
      <c r="D24" s="7" t="s">
        <v>71</v>
      </c>
      <c r="E24" s="4" t="s">
        <v>72</v>
      </c>
      <c r="F24" s="4" t="s">
        <v>73</v>
      </c>
      <c r="G24" s="4" t="s">
        <v>23</v>
      </c>
      <c r="H24" s="4" t="s">
        <v>4</v>
      </c>
      <c r="I24" s="8">
        <v>14</v>
      </c>
      <c r="J24" s="11"/>
      <c r="K24" s="11"/>
      <c r="L24" s="12">
        <f t="shared" si="0"/>
        <v>0</v>
      </c>
      <c r="M24" s="12">
        <f t="shared" si="1"/>
        <v>0</v>
      </c>
      <c r="N24" s="12">
        <f t="shared" si="2"/>
        <v>0</v>
      </c>
    </row>
    <row r="25" spans="1:14" ht="24" x14ac:dyDescent="0.3">
      <c r="A25" s="4">
        <v>24</v>
      </c>
      <c r="B25" s="4" t="s">
        <v>52</v>
      </c>
      <c r="C25" s="4" t="s">
        <v>16</v>
      </c>
      <c r="D25" s="7" t="s">
        <v>74</v>
      </c>
      <c r="E25" s="4" t="s">
        <v>75</v>
      </c>
      <c r="F25" s="4" t="s">
        <v>76</v>
      </c>
      <c r="G25" s="4" t="s">
        <v>77</v>
      </c>
      <c r="H25" s="4" t="s">
        <v>56</v>
      </c>
      <c r="I25" s="8">
        <v>2</v>
      </c>
      <c r="J25" s="11"/>
      <c r="K25" s="11"/>
      <c r="L25" s="12">
        <f t="shared" si="0"/>
        <v>0</v>
      </c>
      <c r="M25" s="12">
        <f t="shared" si="1"/>
        <v>0</v>
      </c>
      <c r="N25" s="12">
        <f t="shared" si="2"/>
        <v>0</v>
      </c>
    </row>
    <row r="26" spans="1:14" ht="60" x14ac:dyDescent="0.3">
      <c r="A26" s="4">
        <v>25</v>
      </c>
      <c r="B26" s="4" t="s">
        <v>15</v>
      </c>
      <c r="C26" s="4" t="s">
        <v>16</v>
      </c>
      <c r="D26" s="7" t="s">
        <v>78</v>
      </c>
      <c r="E26" s="4" t="s">
        <v>79</v>
      </c>
      <c r="F26" s="4" t="s">
        <v>18</v>
      </c>
      <c r="G26" s="4" t="s">
        <v>80</v>
      </c>
      <c r="H26" s="4" t="s">
        <v>4</v>
      </c>
      <c r="I26" s="8">
        <v>1</v>
      </c>
      <c r="J26" s="11"/>
      <c r="K26" s="11"/>
      <c r="L26" s="12">
        <f t="shared" si="0"/>
        <v>0</v>
      </c>
      <c r="M26" s="12">
        <f t="shared" si="1"/>
        <v>0</v>
      </c>
      <c r="N26" s="12">
        <f t="shared" si="2"/>
        <v>0</v>
      </c>
    </row>
    <row r="27" spans="1:14" ht="120" x14ac:dyDescent="0.3">
      <c r="A27" s="4">
        <v>26</v>
      </c>
      <c r="B27" s="4" t="s">
        <v>15</v>
      </c>
      <c r="C27" s="4" t="s">
        <v>42</v>
      </c>
      <c r="D27" s="7" t="s">
        <v>81</v>
      </c>
      <c r="E27" s="4" t="s">
        <v>44</v>
      </c>
      <c r="F27" s="4" t="s">
        <v>45</v>
      </c>
      <c r="G27" s="4" t="s">
        <v>23</v>
      </c>
      <c r="H27" s="4" t="s">
        <v>4</v>
      </c>
      <c r="I27" s="8">
        <v>126</v>
      </c>
      <c r="J27" s="11"/>
      <c r="K27" s="11"/>
      <c r="L27" s="12">
        <f t="shared" si="0"/>
        <v>0</v>
      </c>
      <c r="M27" s="12">
        <f t="shared" si="1"/>
        <v>0</v>
      </c>
      <c r="N27" s="12">
        <f t="shared" si="2"/>
        <v>0</v>
      </c>
    </row>
    <row r="28" spans="1:14" ht="120" x14ac:dyDescent="0.3">
      <c r="A28" s="4">
        <v>27</v>
      </c>
      <c r="B28" s="4" t="s">
        <v>15</v>
      </c>
      <c r="C28" s="4" t="s">
        <v>42</v>
      </c>
      <c r="D28" s="7" t="s">
        <v>82</v>
      </c>
      <c r="E28" s="4" t="s">
        <v>44</v>
      </c>
      <c r="F28" s="4" t="s">
        <v>45</v>
      </c>
      <c r="G28" s="4" t="s">
        <v>23</v>
      </c>
      <c r="H28" s="4" t="s">
        <v>4</v>
      </c>
      <c r="I28" s="8">
        <v>174</v>
      </c>
      <c r="J28" s="11"/>
      <c r="K28" s="11"/>
      <c r="L28" s="12">
        <f t="shared" si="0"/>
        <v>0</v>
      </c>
      <c r="M28" s="12">
        <f t="shared" si="1"/>
        <v>0</v>
      </c>
      <c r="N28" s="12">
        <f t="shared" si="2"/>
        <v>0</v>
      </c>
    </row>
    <row r="29" spans="1:14" ht="335.25" customHeight="1" x14ac:dyDescent="0.3">
      <c r="A29" s="4">
        <v>28</v>
      </c>
      <c r="B29" s="4" t="s">
        <v>15</v>
      </c>
      <c r="C29" s="4" t="s">
        <v>16</v>
      </c>
      <c r="D29" s="7" t="s">
        <v>83</v>
      </c>
      <c r="E29" s="4" t="s">
        <v>84</v>
      </c>
      <c r="F29" s="4" t="s">
        <v>85</v>
      </c>
      <c r="G29" s="4" t="s">
        <v>80</v>
      </c>
      <c r="H29" s="4" t="s">
        <v>4</v>
      </c>
      <c r="I29" s="8">
        <v>1047</v>
      </c>
      <c r="J29" s="11"/>
      <c r="K29" s="11"/>
      <c r="L29" s="12">
        <f t="shared" si="0"/>
        <v>0</v>
      </c>
      <c r="M29" s="12">
        <f t="shared" si="1"/>
        <v>0</v>
      </c>
      <c r="N29" s="12">
        <f t="shared" si="2"/>
        <v>0</v>
      </c>
    </row>
    <row r="30" spans="1:14" ht="31.5" customHeight="1" x14ac:dyDescent="0.3">
      <c r="A30" s="4">
        <v>29</v>
      </c>
      <c r="B30" s="4" t="s">
        <v>15</v>
      </c>
      <c r="C30" s="4" t="s">
        <v>16</v>
      </c>
      <c r="D30" s="7" t="s">
        <v>86</v>
      </c>
      <c r="E30" s="4" t="s">
        <v>84</v>
      </c>
      <c r="F30" s="4" t="s">
        <v>87</v>
      </c>
      <c r="G30" s="4" t="s">
        <v>80</v>
      </c>
      <c r="H30" s="4" t="s">
        <v>4</v>
      </c>
      <c r="I30" s="8">
        <v>633</v>
      </c>
      <c r="J30" s="11"/>
      <c r="K30" s="11"/>
      <c r="L30" s="12">
        <f t="shared" si="0"/>
        <v>0</v>
      </c>
      <c r="M30" s="12">
        <f t="shared" si="1"/>
        <v>0</v>
      </c>
      <c r="N30" s="12">
        <f t="shared" si="2"/>
        <v>0</v>
      </c>
    </row>
    <row r="31" spans="1:14" ht="262.5" customHeight="1" x14ac:dyDescent="0.3">
      <c r="A31" s="4">
        <v>30</v>
      </c>
      <c r="B31" s="4" t="s">
        <v>15</v>
      </c>
      <c r="C31" s="4" t="s">
        <v>16</v>
      </c>
      <c r="D31" s="7" t="s">
        <v>88</v>
      </c>
      <c r="E31" s="4" t="s">
        <v>84</v>
      </c>
      <c r="F31" s="4" t="s">
        <v>89</v>
      </c>
      <c r="G31" s="4" t="s">
        <v>30</v>
      </c>
      <c r="H31" s="4" t="s">
        <v>4</v>
      </c>
      <c r="I31" s="8">
        <v>1035</v>
      </c>
      <c r="J31" s="11"/>
      <c r="K31" s="11"/>
      <c r="L31" s="12">
        <f t="shared" si="0"/>
        <v>0</v>
      </c>
      <c r="M31" s="12">
        <f t="shared" si="1"/>
        <v>0</v>
      </c>
      <c r="N31" s="12">
        <f t="shared" si="2"/>
        <v>0</v>
      </c>
    </row>
    <row r="32" spans="1:14" ht="240" customHeight="1" x14ac:dyDescent="0.3">
      <c r="A32" s="4">
        <v>31</v>
      </c>
      <c r="B32" s="4" t="s">
        <v>15</v>
      </c>
      <c r="C32" s="4" t="s">
        <v>16</v>
      </c>
      <c r="D32" s="7" t="s">
        <v>90</v>
      </c>
      <c r="E32" s="4" t="s">
        <v>84</v>
      </c>
      <c r="F32" s="4" t="s">
        <v>89</v>
      </c>
      <c r="G32" s="4" t="s">
        <v>30</v>
      </c>
      <c r="H32" s="4" t="s">
        <v>4</v>
      </c>
      <c r="I32" s="8">
        <v>627</v>
      </c>
      <c r="J32" s="11"/>
      <c r="K32" s="11"/>
      <c r="L32" s="12">
        <f t="shared" si="0"/>
        <v>0</v>
      </c>
      <c r="M32" s="12">
        <f t="shared" si="1"/>
        <v>0</v>
      </c>
      <c r="N32" s="12">
        <f t="shared" si="2"/>
        <v>0</v>
      </c>
    </row>
    <row r="33" spans="1:14" ht="138" customHeight="1" x14ac:dyDescent="0.3">
      <c r="A33" s="4">
        <v>32</v>
      </c>
      <c r="B33" s="4" t="s">
        <v>15</v>
      </c>
      <c r="C33" s="4" t="s">
        <v>16</v>
      </c>
      <c r="D33" s="7" t="s">
        <v>91</v>
      </c>
      <c r="E33" s="4" t="s">
        <v>92</v>
      </c>
      <c r="F33" s="4" t="s">
        <v>93</v>
      </c>
      <c r="G33" s="4" t="s">
        <v>94</v>
      </c>
      <c r="H33" s="4" t="s">
        <v>4</v>
      </c>
      <c r="I33" s="8">
        <v>461</v>
      </c>
      <c r="J33" s="11"/>
      <c r="K33" s="11"/>
      <c r="L33" s="12">
        <f t="shared" si="0"/>
        <v>0</v>
      </c>
      <c r="M33" s="12">
        <f t="shared" si="1"/>
        <v>0</v>
      </c>
      <c r="N33" s="12">
        <f t="shared" si="2"/>
        <v>0</v>
      </c>
    </row>
    <row r="34" spans="1:14" ht="135.75" customHeight="1" x14ac:dyDescent="0.3">
      <c r="A34" s="4">
        <v>33</v>
      </c>
      <c r="B34" s="4" t="s">
        <v>15</v>
      </c>
      <c r="C34" s="4" t="s">
        <v>16</v>
      </c>
      <c r="D34" s="7" t="s">
        <v>95</v>
      </c>
      <c r="E34" s="4" t="s">
        <v>92</v>
      </c>
      <c r="F34" s="4" t="s">
        <v>96</v>
      </c>
      <c r="G34" s="4" t="s">
        <v>94</v>
      </c>
      <c r="H34" s="4" t="s">
        <v>4</v>
      </c>
      <c r="I34" s="8">
        <v>132</v>
      </c>
      <c r="J34" s="11"/>
      <c r="K34" s="11"/>
      <c r="L34" s="12">
        <f t="shared" si="0"/>
        <v>0</v>
      </c>
      <c r="M34" s="12">
        <f t="shared" si="1"/>
        <v>0</v>
      </c>
      <c r="N34" s="12">
        <f t="shared" si="2"/>
        <v>0</v>
      </c>
    </row>
    <row r="35" spans="1:14" ht="52.5" customHeight="1" x14ac:dyDescent="0.3">
      <c r="A35" s="4">
        <v>34</v>
      </c>
      <c r="B35" s="4" t="s">
        <v>15</v>
      </c>
      <c r="C35" s="4" t="s">
        <v>16</v>
      </c>
      <c r="D35" s="7" t="s">
        <v>97</v>
      </c>
      <c r="E35" s="4" t="s">
        <v>98</v>
      </c>
      <c r="F35" s="4" t="s">
        <v>99</v>
      </c>
      <c r="G35" s="4" t="s">
        <v>100</v>
      </c>
      <c r="H35" s="4" t="s">
        <v>4</v>
      </c>
      <c r="I35" s="8">
        <v>460</v>
      </c>
      <c r="J35" s="11"/>
      <c r="K35" s="11"/>
      <c r="L35" s="12">
        <f t="shared" si="0"/>
        <v>0</v>
      </c>
      <c r="M35" s="12">
        <f t="shared" si="1"/>
        <v>0</v>
      </c>
      <c r="N35" s="12">
        <f t="shared" si="2"/>
        <v>0</v>
      </c>
    </row>
    <row r="36" spans="1:14" ht="61.5" customHeight="1" x14ac:dyDescent="0.3">
      <c r="A36" s="4">
        <v>35</v>
      </c>
      <c r="B36" s="4" t="s">
        <v>15</v>
      </c>
      <c r="C36" s="4" t="s">
        <v>16</v>
      </c>
      <c r="D36" s="7" t="s">
        <v>101</v>
      </c>
      <c r="E36" s="4" t="s">
        <v>102</v>
      </c>
      <c r="F36" s="4">
        <v>1002212680800</v>
      </c>
      <c r="G36" s="4" t="s">
        <v>50</v>
      </c>
      <c r="H36" s="4" t="s">
        <v>4</v>
      </c>
      <c r="I36" s="8">
        <v>125</v>
      </c>
      <c r="J36" s="11"/>
      <c r="K36" s="11"/>
      <c r="L36" s="12">
        <f t="shared" si="0"/>
        <v>0</v>
      </c>
      <c r="M36" s="12">
        <f t="shared" si="1"/>
        <v>0</v>
      </c>
      <c r="N36" s="12">
        <f t="shared" si="2"/>
        <v>0</v>
      </c>
    </row>
    <row r="37" spans="1:14" ht="147.75" customHeight="1" x14ac:dyDescent="0.3">
      <c r="A37" s="4">
        <v>36</v>
      </c>
      <c r="B37" s="4" t="s">
        <v>15</v>
      </c>
      <c r="C37" s="4" t="s">
        <v>16</v>
      </c>
      <c r="D37" s="7" t="s">
        <v>103</v>
      </c>
      <c r="E37" s="4" t="s">
        <v>104</v>
      </c>
      <c r="F37" s="4" t="s">
        <v>105</v>
      </c>
      <c r="G37" s="4" t="s">
        <v>23</v>
      </c>
      <c r="H37" s="4" t="s">
        <v>21</v>
      </c>
      <c r="I37" s="8">
        <v>14</v>
      </c>
      <c r="J37" s="11"/>
      <c r="K37" s="11"/>
      <c r="L37" s="12">
        <f t="shared" si="0"/>
        <v>0</v>
      </c>
      <c r="M37" s="12">
        <f t="shared" si="1"/>
        <v>0</v>
      </c>
      <c r="N37" s="12">
        <f t="shared" si="2"/>
        <v>0</v>
      </c>
    </row>
    <row r="38" spans="1:14" ht="142.5" customHeight="1" x14ac:dyDescent="0.3">
      <c r="A38" s="4">
        <v>37</v>
      </c>
      <c r="B38" s="4" t="s">
        <v>15</v>
      </c>
      <c r="C38" s="4" t="s">
        <v>16</v>
      </c>
      <c r="D38" s="7" t="s">
        <v>106</v>
      </c>
      <c r="E38" s="4" t="s">
        <v>104</v>
      </c>
      <c r="F38" s="4" t="s">
        <v>107</v>
      </c>
      <c r="G38" s="4" t="s">
        <v>80</v>
      </c>
      <c r="H38" s="4" t="s">
        <v>21</v>
      </c>
      <c r="I38" s="8">
        <v>2</v>
      </c>
      <c r="J38" s="11"/>
      <c r="K38" s="11"/>
      <c r="L38" s="12">
        <f t="shared" si="0"/>
        <v>0</v>
      </c>
      <c r="M38" s="12">
        <f t="shared" si="1"/>
        <v>0</v>
      </c>
      <c r="N38" s="12">
        <f t="shared" si="2"/>
        <v>0</v>
      </c>
    </row>
    <row r="39" spans="1:14" ht="276.75" customHeight="1" x14ac:dyDescent="0.3">
      <c r="A39" s="4">
        <v>38</v>
      </c>
      <c r="B39" s="4" t="s">
        <v>15</v>
      </c>
      <c r="C39" s="4" t="s">
        <v>16</v>
      </c>
      <c r="D39" s="7" t="s">
        <v>108</v>
      </c>
      <c r="E39" s="4" t="s">
        <v>109</v>
      </c>
      <c r="F39" s="4" t="s">
        <v>109</v>
      </c>
      <c r="G39" s="4" t="s">
        <v>80</v>
      </c>
      <c r="H39" s="4" t="s">
        <v>4</v>
      </c>
      <c r="I39" s="8">
        <v>1128</v>
      </c>
      <c r="J39" s="11"/>
      <c r="K39" s="11"/>
      <c r="L39" s="12">
        <f t="shared" si="0"/>
        <v>0</v>
      </c>
      <c r="M39" s="12">
        <f t="shared" si="1"/>
        <v>0</v>
      </c>
      <c r="N39" s="12">
        <f t="shared" si="2"/>
        <v>0</v>
      </c>
    </row>
    <row r="40" spans="1:14" ht="47.25" customHeight="1" x14ac:dyDescent="0.3">
      <c r="A40" s="4">
        <v>39</v>
      </c>
      <c r="B40" s="4" t="s">
        <v>52</v>
      </c>
      <c r="C40" s="4" t="s">
        <v>16</v>
      </c>
      <c r="D40" s="7" t="s">
        <v>172</v>
      </c>
      <c r="E40" s="4" t="s">
        <v>72</v>
      </c>
      <c r="F40" s="4">
        <v>110303</v>
      </c>
      <c r="G40" s="4" t="s">
        <v>110</v>
      </c>
      <c r="H40" s="4" t="s">
        <v>56</v>
      </c>
      <c r="I40" s="8">
        <v>453</v>
      </c>
      <c r="J40" s="11"/>
      <c r="K40" s="11"/>
      <c r="L40" s="12">
        <f t="shared" si="0"/>
        <v>0</v>
      </c>
      <c r="M40" s="12">
        <f t="shared" si="1"/>
        <v>0</v>
      </c>
      <c r="N40" s="12">
        <f t="shared" si="2"/>
        <v>0</v>
      </c>
    </row>
    <row r="41" spans="1:14" ht="32.25" customHeight="1" x14ac:dyDescent="0.3">
      <c r="A41" s="4">
        <v>40</v>
      </c>
      <c r="B41" s="4" t="s">
        <v>52</v>
      </c>
      <c r="C41" s="4" t="s">
        <v>16</v>
      </c>
      <c r="D41" s="7" t="s">
        <v>111</v>
      </c>
      <c r="E41" s="4" t="s">
        <v>72</v>
      </c>
      <c r="F41" s="4">
        <v>91607</v>
      </c>
      <c r="G41" s="4" t="s">
        <v>70</v>
      </c>
      <c r="H41" s="4" t="s">
        <v>56</v>
      </c>
      <c r="I41" s="8">
        <v>135</v>
      </c>
      <c r="J41" s="11"/>
      <c r="K41" s="11"/>
      <c r="L41" s="12">
        <f t="shared" si="0"/>
        <v>0</v>
      </c>
      <c r="M41" s="12">
        <f t="shared" si="1"/>
        <v>0</v>
      </c>
      <c r="N41" s="12">
        <f t="shared" si="2"/>
        <v>0</v>
      </c>
    </row>
    <row r="42" spans="1:14" ht="44.25" customHeight="1" x14ac:dyDescent="0.3">
      <c r="A42" s="4">
        <v>41</v>
      </c>
      <c r="B42" s="4" t="s">
        <v>52</v>
      </c>
      <c r="C42" s="4" t="s">
        <v>16</v>
      </c>
      <c r="D42" s="7" t="s">
        <v>112</v>
      </c>
      <c r="E42" s="4" t="s">
        <v>72</v>
      </c>
      <c r="F42" s="4">
        <v>109403</v>
      </c>
      <c r="G42" s="4" t="s">
        <v>113</v>
      </c>
      <c r="H42" s="4" t="s">
        <v>56</v>
      </c>
      <c r="I42" s="8">
        <v>14</v>
      </c>
      <c r="J42" s="11"/>
      <c r="K42" s="11"/>
      <c r="L42" s="12">
        <f t="shared" si="0"/>
        <v>0</v>
      </c>
      <c r="M42" s="12">
        <f t="shared" si="1"/>
        <v>0</v>
      </c>
      <c r="N42" s="12">
        <f t="shared" si="2"/>
        <v>0</v>
      </c>
    </row>
    <row r="43" spans="1:14" ht="57" customHeight="1" x14ac:dyDescent="0.3">
      <c r="A43" s="4">
        <v>42</v>
      </c>
      <c r="B43" s="4" t="s">
        <v>52</v>
      </c>
      <c r="C43" s="4" t="s">
        <v>16</v>
      </c>
      <c r="D43" s="7" t="s">
        <v>114</v>
      </c>
      <c r="E43" s="4" t="s">
        <v>72</v>
      </c>
      <c r="F43" s="4">
        <v>63202</v>
      </c>
      <c r="G43" s="4" t="s">
        <v>23</v>
      </c>
      <c r="H43" s="4" t="s">
        <v>56</v>
      </c>
      <c r="I43" s="8">
        <v>137</v>
      </c>
      <c r="J43" s="11"/>
      <c r="K43" s="11"/>
      <c r="L43" s="12">
        <f t="shared" si="0"/>
        <v>0</v>
      </c>
      <c r="M43" s="12">
        <f t="shared" si="1"/>
        <v>0</v>
      </c>
      <c r="N43" s="12">
        <f t="shared" si="2"/>
        <v>0</v>
      </c>
    </row>
    <row r="44" spans="1:14" ht="80.25" customHeight="1" x14ac:dyDescent="0.3">
      <c r="A44" s="4">
        <v>43</v>
      </c>
      <c r="B44" s="4" t="s">
        <v>52</v>
      </c>
      <c r="C44" s="4" t="s">
        <v>16</v>
      </c>
      <c r="D44" s="7" t="s">
        <v>115</v>
      </c>
      <c r="E44" s="4" t="s">
        <v>116</v>
      </c>
      <c r="F44" s="4" t="s">
        <v>117</v>
      </c>
      <c r="G44" s="4" t="s">
        <v>20</v>
      </c>
      <c r="H44" s="4" t="s">
        <v>56</v>
      </c>
      <c r="I44" s="8">
        <v>538</v>
      </c>
      <c r="J44" s="11"/>
      <c r="K44" s="11"/>
      <c r="L44" s="12">
        <f t="shared" si="0"/>
        <v>0</v>
      </c>
      <c r="M44" s="12">
        <f t="shared" si="1"/>
        <v>0</v>
      </c>
      <c r="N44" s="12">
        <f t="shared" si="2"/>
        <v>0</v>
      </c>
    </row>
    <row r="45" spans="1:14" ht="62.25" customHeight="1" x14ac:dyDescent="0.3">
      <c r="A45" s="4">
        <v>44</v>
      </c>
      <c r="B45" s="4" t="s">
        <v>52</v>
      </c>
      <c r="C45" s="4" t="s">
        <v>16</v>
      </c>
      <c r="D45" s="7" t="s">
        <v>118</v>
      </c>
      <c r="E45" s="4" t="s">
        <v>119</v>
      </c>
      <c r="F45" s="4">
        <v>4527</v>
      </c>
      <c r="G45" s="4" t="s">
        <v>120</v>
      </c>
      <c r="H45" s="4" t="s">
        <v>56</v>
      </c>
      <c r="I45" s="8">
        <v>12</v>
      </c>
      <c r="J45" s="11"/>
      <c r="K45" s="11"/>
      <c r="L45" s="12">
        <f t="shared" si="0"/>
        <v>0</v>
      </c>
      <c r="M45" s="12">
        <f t="shared" si="1"/>
        <v>0</v>
      </c>
      <c r="N45" s="12">
        <f t="shared" si="2"/>
        <v>0</v>
      </c>
    </row>
    <row r="46" spans="1:14" ht="171" customHeight="1" x14ac:dyDescent="0.3">
      <c r="A46" s="4">
        <v>45</v>
      </c>
      <c r="B46" s="4" t="s">
        <v>52</v>
      </c>
      <c r="C46" s="4" t="s">
        <v>16</v>
      </c>
      <c r="D46" s="7" t="s">
        <v>121</v>
      </c>
      <c r="E46" s="4" t="s">
        <v>119</v>
      </c>
      <c r="F46" s="4">
        <v>5071</v>
      </c>
      <c r="G46" s="4" t="s">
        <v>120</v>
      </c>
      <c r="H46" s="4" t="s">
        <v>56</v>
      </c>
      <c r="I46" s="8">
        <v>30</v>
      </c>
      <c r="J46" s="11"/>
      <c r="K46" s="11"/>
      <c r="L46" s="12">
        <f t="shared" si="0"/>
        <v>0</v>
      </c>
      <c r="M46" s="12">
        <f t="shared" si="1"/>
        <v>0</v>
      </c>
      <c r="N46" s="12">
        <f t="shared" si="2"/>
        <v>0</v>
      </c>
    </row>
    <row r="47" spans="1:14" ht="31.5" customHeight="1" x14ac:dyDescent="0.3">
      <c r="A47" s="4">
        <v>46</v>
      </c>
      <c r="B47" s="4" t="s">
        <v>52</v>
      </c>
      <c r="C47" s="4" t="s">
        <v>16</v>
      </c>
      <c r="D47" s="7" t="s">
        <v>122</v>
      </c>
      <c r="E47" s="4" t="s">
        <v>72</v>
      </c>
      <c r="F47" s="4">
        <v>125902</v>
      </c>
      <c r="G47" s="4" t="s">
        <v>23</v>
      </c>
      <c r="H47" s="4" t="s">
        <v>56</v>
      </c>
      <c r="I47" s="8">
        <v>19</v>
      </c>
      <c r="J47" s="11"/>
      <c r="K47" s="11"/>
      <c r="L47" s="12">
        <f t="shared" si="0"/>
        <v>0</v>
      </c>
      <c r="M47" s="12">
        <f t="shared" si="1"/>
        <v>0</v>
      </c>
      <c r="N47" s="12">
        <f t="shared" si="2"/>
        <v>0</v>
      </c>
    </row>
    <row r="48" spans="1:14" ht="59.25" customHeight="1" x14ac:dyDescent="0.3">
      <c r="A48" s="4">
        <v>47</v>
      </c>
      <c r="B48" s="4" t="s">
        <v>52</v>
      </c>
      <c r="C48" s="4" t="s">
        <v>16</v>
      </c>
      <c r="D48" s="7" t="s">
        <v>123</v>
      </c>
      <c r="E48" s="4" t="s">
        <v>72</v>
      </c>
      <c r="F48" s="4">
        <v>402801</v>
      </c>
      <c r="G48" s="4" t="s">
        <v>23</v>
      </c>
      <c r="H48" s="4" t="s">
        <v>56</v>
      </c>
      <c r="I48" s="8">
        <v>1</v>
      </c>
      <c r="J48" s="11"/>
      <c r="K48" s="11"/>
      <c r="L48" s="12">
        <f t="shared" si="0"/>
        <v>0</v>
      </c>
      <c r="M48" s="12">
        <f t="shared" si="1"/>
        <v>0</v>
      </c>
      <c r="N48" s="12">
        <f t="shared" si="2"/>
        <v>0</v>
      </c>
    </row>
    <row r="49" spans="1:14" ht="141" customHeight="1" x14ac:dyDescent="0.3">
      <c r="A49" s="4">
        <v>48</v>
      </c>
      <c r="B49" s="4" t="s">
        <v>15</v>
      </c>
      <c r="C49" s="4" t="s">
        <v>16</v>
      </c>
      <c r="D49" s="7" t="s">
        <v>124</v>
      </c>
      <c r="E49" s="4" t="s">
        <v>92</v>
      </c>
      <c r="F49" s="4" t="s">
        <v>125</v>
      </c>
      <c r="G49" s="4" t="s">
        <v>126</v>
      </c>
      <c r="H49" s="4" t="s">
        <v>4</v>
      </c>
      <c r="I49" s="8">
        <v>461</v>
      </c>
      <c r="J49" s="11"/>
      <c r="K49" s="11"/>
      <c r="L49" s="12">
        <f t="shared" si="0"/>
        <v>0</v>
      </c>
      <c r="M49" s="12">
        <f t="shared" si="1"/>
        <v>0</v>
      </c>
      <c r="N49" s="12">
        <f t="shared" si="2"/>
        <v>0</v>
      </c>
    </row>
    <row r="50" spans="1:14" ht="135" customHeight="1" x14ac:dyDescent="0.3">
      <c r="A50" s="4">
        <v>49</v>
      </c>
      <c r="B50" s="4" t="s">
        <v>15</v>
      </c>
      <c r="C50" s="4" t="s">
        <v>16</v>
      </c>
      <c r="D50" s="7" t="s">
        <v>127</v>
      </c>
      <c r="E50" s="4" t="s">
        <v>92</v>
      </c>
      <c r="F50" s="4" t="s">
        <v>128</v>
      </c>
      <c r="G50" s="4" t="s">
        <v>126</v>
      </c>
      <c r="H50" s="4" t="s">
        <v>4</v>
      </c>
      <c r="I50" s="8">
        <v>132</v>
      </c>
      <c r="J50" s="11"/>
      <c r="K50" s="11"/>
      <c r="L50" s="12">
        <f t="shared" si="0"/>
        <v>0</v>
      </c>
      <c r="M50" s="12">
        <f t="shared" si="1"/>
        <v>0</v>
      </c>
      <c r="N50" s="12">
        <f t="shared" si="2"/>
        <v>0</v>
      </c>
    </row>
    <row r="51" spans="1:14" ht="48" x14ac:dyDescent="0.3">
      <c r="A51" s="4">
        <v>50</v>
      </c>
      <c r="B51" s="4" t="s">
        <v>15</v>
      </c>
      <c r="C51" s="4" t="s">
        <v>16</v>
      </c>
      <c r="D51" s="7" t="s">
        <v>129</v>
      </c>
      <c r="E51" s="4" t="s">
        <v>98</v>
      </c>
      <c r="F51" s="4" t="s">
        <v>99</v>
      </c>
      <c r="G51" s="4" t="s">
        <v>23</v>
      </c>
      <c r="H51" s="4" t="s">
        <v>4</v>
      </c>
      <c r="I51" s="8">
        <v>460</v>
      </c>
      <c r="J51" s="11"/>
      <c r="K51" s="11"/>
      <c r="L51" s="12">
        <f t="shared" si="0"/>
        <v>0</v>
      </c>
      <c r="M51" s="12">
        <f t="shared" si="1"/>
        <v>0</v>
      </c>
      <c r="N51" s="12">
        <f t="shared" si="2"/>
        <v>0</v>
      </c>
    </row>
    <row r="52" spans="1:14" ht="51.75" customHeight="1" x14ac:dyDescent="0.3">
      <c r="A52" s="4">
        <v>51</v>
      </c>
      <c r="B52" s="4" t="s">
        <v>15</v>
      </c>
      <c r="C52" s="4" t="s">
        <v>16</v>
      </c>
      <c r="D52" s="7" t="s">
        <v>130</v>
      </c>
      <c r="E52" s="4" t="s">
        <v>102</v>
      </c>
      <c r="F52" s="4">
        <v>1002212680900</v>
      </c>
      <c r="G52" s="4" t="s">
        <v>23</v>
      </c>
      <c r="H52" s="4" t="s">
        <v>4</v>
      </c>
      <c r="I52" s="8">
        <v>125</v>
      </c>
      <c r="J52" s="11"/>
      <c r="K52" s="11"/>
      <c r="L52" s="12">
        <f t="shared" si="0"/>
        <v>0</v>
      </c>
      <c r="M52" s="12">
        <f t="shared" si="1"/>
        <v>0</v>
      </c>
      <c r="N52" s="12">
        <f t="shared" si="2"/>
        <v>0</v>
      </c>
    </row>
    <row r="53" spans="1:14" ht="150.75" customHeight="1" x14ac:dyDescent="0.3">
      <c r="A53" s="4">
        <v>52</v>
      </c>
      <c r="B53" s="4" t="s">
        <v>15</v>
      </c>
      <c r="C53" s="4" t="s">
        <v>16</v>
      </c>
      <c r="D53" s="7" t="s">
        <v>131</v>
      </c>
      <c r="E53" s="4" t="s">
        <v>104</v>
      </c>
      <c r="F53" s="4" t="s">
        <v>132</v>
      </c>
      <c r="G53" s="4" t="s">
        <v>133</v>
      </c>
      <c r="H53" s="4" t="s">
        <v>21</v>
      </c>
      <c r="I53" s="8">
        <v>14</v>
      </c>
      <c r="J53" s="11"/>
      <c r="K53" s="11"/>
      <c r="L53" s="12">
        <f t="shared" si="0"/>
        <v>0</v>
      </c>
      <c r="M53" s="12">
        <f t="shared" si="1"/>
        <v>0</v>
      </c>
      <c r="N53" s="12">
        <f t="shared" si="2"/>
        <v>0</v>
      </c>
    </row>
    <row r="54" spans="1:14" ht="144" customHeight="1" x14ac:dyDescent="0.3">
      <c r="A54" s="4">
        <v>53</v>
      </c>
      <c r="B54" s="4" t="s">
        <v>15</v>
      </c>
      <c r="C54" s="4" t="s">
        <v>16</v>
      </c>
      <c r="D54" s="7" t="s">
        <v>134</v>
      </c>
      <c r="E54" s="4" t="s">
        <v>104</v>
      </c>
      <c r="F54" s="4" t="s">
        <v>135</v>
      </c>
      <c r="G54" s="4" t="s">
        <v>23</v>
      </c>
      <c r="H54" s="4" t="s">
        <v>21</v>
      </c>
      <c r="I54" s="8">
        <v>2</v>
      </c>
      <c r="J54" s="11"/>
      <c r="K54" s="11"/>
      <c r="L54" s="12">
        <f t="shared" si="0"/>
        <v>0</v>
      </c>
      <c r="M54" s="12">
        <f t="shared" si="1"/>
        <v>0</v>
      </c>
      <c r="N54" s="12">
        <f t="shared" si="2"/>
        <v>0</v>
      </c>
    </row>
    <row r="55" spans="1:14" ht="51" customHeight="1" x14ac:dyDescent="0.3">
      <c r="A55" s="4">
        <v>54</v>
      </c>
      <c r="B55" s="4" t="s">
        <v>52</v>
      </c>
      <c r="C55" s="4" t="s">
        <v>16</v>
      </c>
      <c r="D55" s="7" t="s">
        <v>136</v>
      </c>
      <c r="E55" s="4" t="s">
        <v>72</v>
      </c>
      <c r="F55" s="4">
        <v>124401</v>
      </c>
      <c r="G55" s="4" t="s">
        <v>23</v>
      </c>
      <c r="H55" s="4" t="s">
        <v>56</v>
      </c>
      <c r="I55" s="8">
        <v>453</v>
      </c>
      <c r="J55" s="11"/>
      <c r="K55" s="11"/>
      <c r="L55" s="12">
        <f t="shared" si="0"/>
        <v>0</v>
      </c>
      <c r="M55" s="12">
        <f t="shared" si="1"/>
        <v>0</v>
      </c>
      <c r="N55" s="12">
        <f t="shared" si="2"/>
        <v>0</v>
      </c>
    </row>
    <row r="56" spans="1:14" ht="50.25" customHeight="1" x14ac:dyDescent="0.3">
      <c r="A56" s="4">
        <v>55</v>
      </c>
      <c r="B56" s="4" t="s">
        <v>52</v>
      </c>
      <c r="C56" s="4" t="s">
        <v>16</v>
      </c>
      <c r="D56" s="7" t="s">
        <v>137</v>
      </c>
      <c r="E56" s="4" t="s">
        <v>72</v>
      </c>
      <c r="F56" s="4">
        <v>91607</v>
      </c>
      <c r="G56" s="4" t="s">
        <v>23</v>
      </c>
      <c r="H56" s="4" t="s">
        <v>56</v>
      </c>
      <c r="I56" s="8">
        <v>135</v>
      </c>
      <c r="J56" s="11"/>
      <c r="K56" s="11"/>
      <c r="L56" s="12">
        <f t="shared" si="0"/>
        <v>0</v>
      </c>
      <c r="M56" s="12">
        <f t="shared" si="1"/>
        <v>0</v>
      </c>
      <c r="N56" s="12">
        <f t="shared" si="2"/>
        <v>0</v>
      </c>
    </row>
    <row r="57" spans="1:14" ht="42.75" customHeight="1" x14ac:dyDescent="0.3">
      <c r="A57" s="4">
        <v>56</v>
      </c>
      <c r="B57" s="4" t="s">
        <v>52</v>
      </c>
      <c r="C57" s="4" t="s">
        <v>16</v>
      </c>
      <c r="D57" s="7" t="s">
        <v>138</v>
      </c>
      <c r="E57" s="4" t="s">
        <v>72</v>
      </c>
      <c r="F57" s="4">
        <v>25920</v>
      </c>
      <c r="G57" s="4" t="s">
        <v>23</v>
      </c>
      <c r="H57" s="4" t="s">
        <v>56</v>
      </c>
      <c r="I57" s="8">
        <v>14</v>
      </c>
      <c r="J57" s="11"/>
      <c r="K57" s="11"/>
      <c r="L57" s="12">
        <f t="shared" si="0"/>
        <v>0</v>
      </c>
      <c r="M57" s="12">
        <f t="shared" si="1"/>
        <v>0</v>
      </c>
      <c r="N57" s="12">
        <f t="shared" si="2"/>
        <v>0</v>
      </c>
    </row>
    <row r="58" spans="1:14" ht="32.25" customHeight="1" x14ac:dyDescent="0.3">
      <c r="A58" s="4">
        <v>57</v>
      </c>
      <c r="B58" s="4" t="s">
        <v>52</v>
      </c>
      <c r="C58" s="4" t="s">
        <v>16</v>
      </c>
      <c r="D58" s="7" t="s">
        <v>139</v>
      </c>
      <c r="E58" s="4" t="s">
        <v>72</v>
      </c>
      <c r="F58" s="4">
        <v>415305</v>
      </c>
      <c r="G58" s="4" t="s">
        <v>30</v>
      </c>
      <c r="H58" s="4" t="s">
        <v>56</v>
      </c>
      <c r="I58" s="8">
        <v>2</v>
      </c>
      <c r="J58" s="11"/>
      <c r="K58" s="11"/>
      <c r="L58" s="12">
        <f t="shared" si="0"/>
        <v>0</v>
      </c>
      <c r="M58" s="12">
        <f t="shared" si="1"/>
        <v>0</v>
      </c>
      <c r="N58" s="12">
        <f t="shared" si="2"/>
        <v>0</v>
      </c>
    </row>
    <row r="59" spans="1:14" ht="75.75" customHeight="1" x14ac:dyDescent="0.3">
      <c r="A59" s="4">
        <v>58</v>
      </c>
      <c r="B59" s="4" t="s">
        <v>52</v>
      </c>
      <c r="C59" s="4" t="s">
        <v>16</v>
      </c>
      <c r="D59" s="7" t="s">
        <v>140</v>
      </c>
      <c r="E59" s="4" t="s">
        <v>116</v>
      </c>
      <c r="F59" s="4" t="s">
        <v>141</v>
      </c>
      <c r="G59" s="4" t="s">
        <v>23</v>
      </c>
      <c r="H59" s="4" t="s">
        <v>56</v>
      </c>
      <c r="I59" s="8">
        <v>1076</v>
      </c>
      <c r="J59" s="11"/>
      <c r="K59" s="11"/>
      <c r="L59" s="12">
        <f t="shared" si="0"/>
        <v>0</v>
      </c>
      <c r="M59" s="12">
        <f t="shared" si="1"/>
        <v>0</v>
      </c>
      <c r="N59" s="12">
        <f t="shared" si="2"/>
        <v>0</v>
      </c>
    </row>
    <row r="60" spans="1:14" ht="32.25" customHeight="1" x14ac:dyDescent="0.3">
      <c r="A60" s="4">
        <v>59</v>
      </c>
      <c r="B60" s="4" t="s">
        <v>52</v>
      </c>
      <c r="C60" s="4" t="s">
        <v>16</v>
      </c>
      <c r="D60" s="7" t="s">
        <v>142</v>
      </c>
      <c r="E60" s="4" t="s">
        <v>72</v>
      </c>
      <c r="F60" s="4">
        <v>25913</v>
      </c>
      <c r="G60" s="4" t="s">
        <v>70</v>
      </c>
      <c r="H60" s="4" t="s">
        <v>56</v>
      </c>
      <c r="I60" s="8">
        <v>19</v>
      </c>
      <c r="J60" s="11"/>
      <c r="K60" s="11"/>
      <c r="L60" s="12">
        <f t="shared" si="0"/>
        <v>0</v>
      </c>
      <c r="M60" s="12">
        <f t="shared" si="1"/>
        <v>0</v>
      </c>
      <c r="N60" s="12">
        <f t="shared" si="2"/>
        <v>0</v>
      </c>
    </row>
    <row r="61" spans="1:14" ht="51" customHeight="1" x14ac:dyDescent="0.3">
      <c r="A61" s="4">
        <v>60</v>
      </c>
      <c r="B61" s="4" t="s">
        <v>52</v>
      </c>
      <c r="C61" s="4" t="s">
        <v>16</v>
      </c>
      <c r="D61" s="7" t="s">
        <v>143</v>
      </c>
      <c r="E61" s="4" t="s">
        <v>72</v>
      </c>
      <c r="F61" s="4">
        <v>420004</v>
      </c>
      <c r="G61" s="4" t="s">
        <v>144</v>
      </c>
      <c r="H61" s="4" t="s">
        <v>56</v>
      </c>
      <c r="I61" s="8">
        <v>1</v>
      </c>
      <c r="J61" s="11"/>
      <c r="K61" s="11"/>
      <c r="L61" s="12">
        <f t="shared" si="0"/>
        <v>0</v>
      </c>
      <c r="M61" s="12">
        <f t="shared" si="1"/>
        <v>0</v>
      </c>
      <c r="N61" s="12">
        <f t="shared" si="2"/>
        <v>0</v>
      </c>
    </row>
    <row r="62" spans="1:14" ht="142.5" customHeight="1" x14ac:dyDescent="0.3">
      <c r="A62" s="4">
        <v>61</v>
      </c>
      <c r="B62" s="4" t="s">
        <v>15</v>
      </c>
      <c r="C62" s="4" t="s">
        <v>16</v>
      </c>
      <c r="D62" s="7" t="s">
        <v>145</v>
      </c>
      <c r="E62" s="4" t="s">
        <v>92</v>
      </c>
      <c r="F62" s="4" t="s">
        <v>146</v>
      </c>
      <c r="G62" s="4" t="s">
        <v>147</v>
      </c>
      <c r="H62" s="4" t="s">
        <v>4</v>
      </c>
      <c r="I62" s="8">
        <v>461</v>
      </c>
      <c r="J62" s="11"/>
      <c r="K62" s="11"/>
      <c r="L62" s="12">
        <f t="shared" si="0"/>
        <v>0</v>
      </c>
      <c r="M62" s="12">
        <f t="shared" si="1"/>
        <v>0</v>
      </c>
      <c r="N62" s="12">
        <f t="shared" si="2"/>
        <v>0</v>
      </c>
    </row>
    <row r="63" spans="1:14" ht="138" customHeight="1" x14ac:dyDescent="0.3">
      <c r="A63" s="4">
        <v>62</v>
      </c>
      <c r="B63" s="4" t="s">
        <v>15</v>
      </c>
      <c r="C63" s="4" t="s">
        <v>16</v>
      </c>
      <c r="D63" s="7" t="s">
        <v>148</v>
      </c>
      <c r="E63" s="4" t="s">
        <v>92</v>
      </c>
      <c r="F63" s="4" t="s">
        <v>149</v>
      </c>
      <c r="G63" s="4" t="s">
        <v>147</v>
      </c>
      <c r="H63" s="4" t="s">
        <v>4</v>
      </c>
      <c r="I63" s="8">
        <v>132</v>
      </c>
      <c r="J63" s="11"/>
      <c r="K63" s="11"/>
      <c r="L63" s="12">
        <f t="shared" si="0"/>
        <v>0</v>
      </c>
      <c r="M63" s="12">
        <f t="shared" si="1"/>
        <v>0</v>
      </c>
      <c r="N63" s="12">
        <f t="shared" si="2"/>
        <v>0</v>
      </c>
    </row>
    <row r="64" spans="1:14" ht="84" customHeight="1" x14ac:dyDescent="0.3">
      <c r="A64" s="4">
        <v>63</v>
      </c>
      <c r="B64" s="4" t="s">
        <v>15</v>
      </c>
      <c r="C64" s="4" t="s">
        <v>16</v>
      </c>
      <c r="D64" s="7" t="s">
        <v>150</v>
      </c>
      <c r="E64" s="4" t="s">
        <v>98</v>
      </c>
      <c r="F64" s="4" t="s">
        <v>99</v>
      </c>
      <c r="G64" s="4" t="s">
        <v>80</v>
      </c>
      <c r="H64" s="4" t="s">
        <v>4</v>
      </c>
      <c r="I64" s="8">
        <v>460</v>
      </c>
      <c r="J64" s="11"/>
      <c r="K64" s="11"/>
      <c r="L64" s="12">
        <f t="shared" si="0"/>
        <v>0</v>
      </c>
      <c r="M64" s="12">
        <f t="shared" si="1"/>
        <v>0</v>
      </c>
      <c r="N64" s="12">
        <f t="shared" si="2"/>
        <v>0</v>
      </c>
    </row>
    <row r="65" spans="1:14" ht="61.5" customHeight="1" x14ac:dyDescent="0.3">
      <c r="A65" s="4">
        <v>64</v>
      </c>
      <c r="B65" s="4" t="s">
        <v>15</v>
      </c>
      <c r="C65" s="4" t="s">
        <v>16</v>
      </c>
      <c r="D65" s="7" t="s">
        <v>151</v>
      </c>
      <c r="E65" s="4" t="s">
        <v>102</v>
      </c>
      <c r="F65" s="4">
        <v>1002212681900</v>
      </c>
      <c r="G65" s="4" t="s">
        <v>80</v>
      </c>
      <c r="H65" s="4" t="s">
        <v>4</v>
      </c>
      <c r="I65" s="8">
        <v>125</v>
      </c>
      <c r="J65" s="11"/>
      <c r="K65" s="11"/>
      <c r="L65" s="12">
        <f t="shared" si="0"/>
        <v>0</v>
      </c>
      <c r="M65" s="12">
        <f t="shared" si="1"/>
        <v>0</v>
      </c>
      <c r="N65" s="12">
        <f t="shared" si="2"/>
        <v>0</v>
      </c>
    </row>
    <row r="66" spans="1:14" ht="75" customHeight="1" x14ac:dyDescent="0.3">
      <c r="A66" s="4">
        <v>65</v>
      </c>
      <c r="B66" s="4" t="s">
        <v>15</v>
      </c>
      <c r="C66" s="4" t="s">
        <v>16</v>
      </c>
      <c r="D66" s="7" t="s">
        <v>152</v>
      </c>
      <c r="E66" s="4" t="s">
        <v>104</v>
      </c>
      <c r="F66" s="4" t="s">
        <v>153</v>
      </c>
      <c r="G66" s="4" t="s">
        <v>133</v>
      </c>
      <c r="H66" s="4" t="s">
        <v>21</v>
      </c>
      <c r="I66" s="8">
        <v>14</v>
      </c>
      <c r="J66" s="11"/>
      <c r="K66" s="11"/>
      <c r="L66" s="12">
        <f t="shared" si="0"/>
        <v>0</v>
      </c>
      <c r="M66" s="12">
        <f t="shared" si="1"/>
        <v>0</v>
      </c>
      <c r="N66" s="12">
        <f t="shared" si="2"/>
        <v>0</v>
      </c>
    </row>
    <row r="67" spans="1:14" ht="163.5" customHeight="1" x14ac:dyDescent="0.3">
      <c r="A67" s="4">
        <v>66</v>
      </c>
      <c r="B67" s="4" t="s">
        <v>15</v>
      </c>
      <c r="C67" s="4" t="s">
        <v>16</v>
      </c>
      <c r="D67" s="7" t="s">
        <v>154</v>
      </c>
      <c r="E67" s="4" t="s">
        <v>104</v>
      </c>
      <c r="F67" s="4" t="s">
        <v>155</v>
      </c>
      <c r="G67" s="4" t="s">
        <v>156</v>
      </c>
      <c r="H67" s="4" t="s">
        <v>21</v>
      </c>
      <c r="I67" s="8">
        <v>2</v>
      </c>
      <c r="J67" s="11"/>
      <c r="K67" s="11"/>
      <c r="L67" s="12">
        <f t="shared" ref="L67:L76" si="3">K67*I67</f>
        <v>0</v>
      </c>
      <c r="M67" s="12">
        <f t="shared" ref="M67:M76" si="4">L67*0.16</f>
        <v>0</v>
      </c>
      <c r="N67" s="12">
        <f t="shared" ref="N67:N76" si="5">M67+L67</f>
        <v>0</v>
      </c>
    </row>
    <row r="68" spans="1:14" ht="93" customHeight="1" x14ac:dyDescent="0.3">
      <c r="A68" s="4">
        <v>67</v>
      </c>
      <c r="B68" s="4" t="s">
        <v>52</v>
      </c>
      <c r="C68" s="4" t="s">
        <v>16</v>
      </c>
      <c r="D68" s="7" t="s">
        <v>157</v>
      </c>
      <c r="E68" s="4" t="s">
        <v>72</v>
      </c>
      <c r="F68" s="4">
        <v>25901</v>
      </c>
      <c r="G68" s="4" t="s">
        <v>113</v>
      </c>
      <c r="H68" s="4" t="s">
        <v>56</v>
      </c>
      <c r="I68" s="8">
        <v>14</v>
      </c>
      <c r="J68" s="11"/>
      <c r="K68" s="11"/>
      <c r="L68" s="12">
        <f t="shared" si="3"/>
        <v>0</v>
      </c>
      <c r="M68" s="12">
        <f t="shared" si="4"/>
        <v>0</v>
      </c>
      <c r="N68" s="12">
        <f t="shared" si="5"/>
        <v>0</v>
      </c>
    </row>
    <row r="69" spans="1:14" ht="78.75" customHeight="1" x14ac:dyDescent="0.3">
      <c r="A69" s="4">
        <v>68</v>
      </c>
      <c r="B69" s="4" t="s">
        <v>52</v>
      </c>
      <c r="C69" s="4" t="s">
        <v>16</v>
      </c>
      <c r="D69" s="7" t="s">
        <v>158</v>
      </c>
      <c r="E69" s="4" t="s">
        <v>72</v>
      </c>
      <c r="F69" s="4">
        <v>415305</v>
      </c>
      <c r="G69" s="4" t="s">
        <v>23</v>
      </c>
      <c r="H69" s="4" t="s">
        <v>56</v>
      </c>
      <c r="I69" s="8">
        <v>2</v>
      </c>
      <c r="J69" s="11"/>
      <c r="K69" s="11"/>
      <c r="L69" s="12">
        <f t="shared" si="3"/>
        <v>0</v>
      </c>
      <c r="M69" s="12">
        <f t="shared" si="4"/>
        <v>0</v>
      </c>
      <c r="N69" s="12">
        <f t="shared" si="5"/>
        <v>0</v>
      </c>
    </row>
    <row r="70" spans="1:14" ht="41.25" customHeight="1" x14ac:dyDescent="0.3">
      <c r="A70" s="4">
        <v>69</v>
      </c>
      <c r="B70" s="4" t="s">
        <v>52</v>
      </c>
      <c r="C70" s="4" t="s">
        <v>16</v>
      </c>
      <c r="D70" s="7" t="s">
        <v>159</v>
      </c>
      <c r="E70" s="4" t="s">
        <v>72</v>
      </c>
      <c r="F70" s="4">
        <v>25913</v>
      </c>
      <c r="G70" s="4" t="s">
        <v>23</v>
      </c>
      <c r="H70" s="4" t="s">
        <v>56</v>
      </c>
      <c r="I70" s="8">
        <v>19</v>
      </c>
      <c r="J70" s="11"/>
      <c r="K70" s="11"/>
      <c r="L70" s="12">
        <f t="shared" si="3"/>
        <v>0</v>
      </c>
      <c r="M70" s="12">
        <f t="shared" si="4"/>
        <v>0</v>
      </c>
      <c r="N70" s="12">
        <f t="shared" si="5"/>
        <v>0</v>
      </c>
    </row>
    <row r="71" spans="1:14" ht="54.75" customHeight="1" x14ac:dyDescent="0.3">
      <c r="A71" s="4">
        <v>70</v>
      </c>
      <c r="B71" s="4" t="s">
        <v>52</v>
      </c>
      <c r="C71" s="4" t="s">
        <v>16</v>
      </c>
      <c r="D71" s="7" t="s">
        <v>160</v>
      </c>
      <c r="E71" s="4" t="s">
        <v>72</v>
      </c>
      <c r="F71" s="4">
        <v>420004</v>
      </c>
      <c r="G71" s="4" t="s">
        <v>23</v>
      </c>
      <c r="H71" s="4" t="s">
        <v>56</v>
      </c>
      <c r="I71" s="8">
        <v>1</v>
      </c>
      <c r="J71" s="11"/>
      <c r="K71" s="11"/>
      <c r="L71" s="12">
        <f t="shared" si="3"/>
        <v>0</v>
      </c>
      <c r="M71" s="12">
        <f t="shared" si="4"/>
        <v>0</v>
      </c>
      <c r="N71" s="12">
        <f t="shared" si="5"/>
        <v>0</v>
      </c>
    </row>
    <row r="72" spans="1:14" ht="108" customHeight="1" x14ac:dyDescent="0.3">
      <c r="A72" s="4">
        <v>71</v>
      </c>
      <c r="B72" s="4" t="s">
        <v>15</v>
      </c>
      <c r="C72" s="4" t="s">
        <v>161</v>
      </c>
      <c r="D72" s="7" t="s">
        <v>162</v>
      </c>
      <c r="E72" s="4" t="s">
        <v>109</v>
      </c>
      <c r="F72" s="4" t="s">
        <v>163</v>
      </c>
      <c r="G72" s="4" t="s">
        <v>23</v>
      </c>
      <c r="H72" s="4" t="s">
        <v>4</v>
      </c>
      <c r="I72" s="8">
        <v>128</v>
      </c>
      <c r="J72" s="11"/>
      <c r="K72" s="11"/>
      <c r="L72" s="12">
        <f t="shared" si="3"/>
        <v>0</v>
      </c>
      <c r="M72" s="12">
        <f t="shared" si="4"/>
        <v>0</v>
      </c>
      <c r="N72" s="12">
        <f t="shared" si="5"/>
        <v>0</v>
      </c>
    </row>
    <row r="73" spans="1:14" ht="107.25" customHeight="1" x14ac:dyDescent="0.3">
      <c r="A73" s="4">
        <v>72</v>
      </c>
      <c r="B73" s="4" t="s">
        <v>15</v>
      </c>
      <c r="C73" s="4" t="s">
        <v>161</v>
      </c>
      <c r="D73" s="7" t="s">
        <v>164</v>
      </c>
      <c r="E73" s="4" t="s">
        <v>109</v>
      </c>
      <c r="F73" s="4" t="s">
        <v>165</v>
      </c>
      <c r="G73" s="4" t="s">
        <v>23</v>
      </c>
      <c r="H73" s="4" t="s">
        <v>4</v>
      </c>
      <c r="I73" s="8">
        <v>92</v>
      </c>
      <c r="J73" s="11"/>
      <c r="K73" s="11"/>
      <c r="L73" s="12">
        <f t="shared" si="3"/>
        <v>0</v>
      </c>
      <c r="M73" s="12">
        <f t="shared" si="4"/>
        <v>0</v>
      </c>
      <c r="N73" s="12">
        <f t="shared" si="5"/>
        <v>0</v>
      </c>
    </row>
    <row r="74" spans="1:14" ht="38.25" customHeight="1" x14ac:dyDescent="0.3">
      <c r="A74" s="4">
        <v>73</v>
      </c>
      <c r="B74" s="4" t="s">
        <v>52</v>
      </c>
      <c r="C74" s="4" t="s">
        <v>16</v>
      </c>
      <c r="D74" s="7" t="s">
        <v>166</v>
      </c>
      <c r="E74" s="4" t="s">
        <v>72</v>
      </c>
      <c r="F74" s="4">
        <v>110303</v>
      </c>
      <c r="G74" s="4" t="s">
        <v>23</v>
      </c>
      <c r="H74" s="4" t="s">
        <v>56</v>
      </c>
      <c r="I74" s="8">
        <v>453</v>
      </c>
      <c r="J74" s="11"/>
      <c r="K74" s="11"/>
      <c r="L74" s="12">
        <f t="shared" si="3"/>
        <v>0</v>
      </c>
      <c r="M74" s="12">
        <f t="shared" si="4"/>
        <v>0</v>
      </c>
      <c r="N74" s="12">
        <f t="shared" si="5"/>
        <v>0</v>
      </c>
    </row>
    <row r="75" spans="1:14" ht="131.25" customHeight="1" x14ac:dyDescent="0.3">
      <c r="A75" s="4">
        <v>74</v>
      </c>
      <c r="B75" s="4" t="s">
        <v>15</v>
      </c>
      <c r="C75" s="4" t="s">
        <v>16</v>
      </c>
      <c r="D75" s="9" t="s">
        <v>167</v>
      </c>
      <c r="E75" s="4" t="s">
        <v>168</v>
      </c>
      <c r="F75" s="4" t="s">
        <v>169</v>
      </c>
      <c r="G75" s="4" t="s">
        <v>120</v>
      </c>
      <c r="H75" s="4" t="s">
        <v>21</v>
      </c>
      <c r="I75" s="8">
        <v>15</v>
      </c>
      <c r="J75" s="11"/>
      <c r="K75" s="11"/>
      <c r="L75" s="12">
        <f t="shared" si="3"/>
        <v>0</v>
      </c>
      <c r="M75" s="12">
        <f t="shared" si="4"/>
        <v>0</v>
      </c>
      <c r="N75" s="12">
        <f t="shared" si="5"/>
        <v>0</v>
      </c>
    </row>
    <row r="76" spans="1:14" ht="102.75" customHeight="1" x14ac:dyDescent="0.3">
      <c r="A76" s="4">
        <v>75</v>
      </c>
      <c r="B76" s="4"/>
      <c r="C76" s="4" t="s">
        <v>16</v>
      </c>
      <c r="D76" s="7" t="s">
        <v>170</v>
      </c>
      <c r="E76" s="4"/>
      <c r="F76" s="4"/>
      <c r="G76" s="4"/>
      <c r="H76" s="4" t="s">
        <v>171</v>
      </c>
      <c r="I76" s="8">
        <v>1</v>
      </c>
      <c r="J76" s="11"/>
      <c r="K76" s="11"/>
      <c r="L76" s="12">
        <f t="shared" si="3"/>
        <v>0</v>
      </c>
      <c r="M76" s="12">
        <f t="shared" si="4"/>
        <v>0</v>
      </c>
      <c r="N76" s="12">
        <f t="shared" si="5"/>
        <v>0</v>
      </c>
    </row>
  </sheetData>
  <sheetProtection selectLockedCells="1"/>
  <protectedRanges>
    <protectedRange sqref="J1:N1048576" name="Rango2"/>
    <protectedRange sqref="F1:N1048576" name="Rango1"/>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Archivo Excel Descargable LP16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U20758</dc:creator>
  <cp:lastModifiedBy>Abrahan Betancurt</cp:lastModifiedBy>
  <dcterms:created xsi:type="dcterms:W3CDTF">2024-02-26T16:44:41Z</dcterms:created>
  <dcterms:modified xsi:type="dcterms:W3CDTF">2025-04-11T22:43:07Z</dcterms:modified>
</cp:coreProperties>
</file>